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Aquadjurs\Vandsam\Analyser og kontrolprogrammer\Kontrolprogrammer 2022\Norddjurs kommune\Godkendelse fra NDK\"/>
    </mc:Choice>
  </mc:AlternateContent>
  <xr:revisionPtr revIDLastSave="0" documentId="13_ncr:1_{9187234C-0C5B-4FEA-BF6C-2F4BEE5C899F}" xr6:coauthVersionLast="47" xr6:coauthVersionMax="47" xr10:uidLastSave="{00000000-0000-0000-0000-000000000000}"/>
  <bookViews>
    <workbookView xWindow="-120" yWindow="-120" windowWidth="29040" windowHeight="15840" tabRatio="879" activeTab="5" xr2:uid="{834A54DD-1532-4F67-8A28-62968A2615D8}"/>
  </bookViews>
  <sheets>
    <sheet name="Stamdata -AquaDjurs" sheetId="17" r:id="rId1"/>
    <sheet name="kontrolprogram - AquaDjurs" sheetId="8" r:id="rId2"/>
    <sheet name="Kontrolpakke AquaDjurs" sheetId="11" r:id="rId3"/>
    <sheet name="Prøvetagningssteder AquaDjurs" sheetId="13" r:id="rId4"/>
    <sheet name="Stamdata -Vandsam" sheetId="19" r:id="rId5"/>
    <sheet name="Kontrolprogram Vandsam" sheetId="14" r:id="rId6"/>
    <sheet name="Kontrolpakke Vandsam" sheetId="15" r:id="rId7"/>
    <sheet name="Stamdata -Vivild" sheetId="20" r:id="rId8"/>
    <sheet name="kontrolprogram - Vivild" sheetId="21" r:id="rId9"/>
    <sheet name="Kontrolpakke Vivild" sheetId="22" r:id="rId10"/>
    <sheet name="Stamdata -Holbæk" sheetId="24" r:id="rId11"/>
    <sheet name="kontrolprogram - Holbæk" sheetId="25" r:id="rId12"/>
    <sheet name="Kontrolpakke Holbæk" sheetId="26" r:id="rId13"/>
    <sheet name="ESRI_MAPINFO_SHEET" sheetId="6" state="veryHidden" r:id="rId14"/>
  </sheets>
  <definedNames>
    <definedName name="_xlnm.Print_Area" localSheetId="1">'kontrolprogram - AquaDjurs'!$B$11:$Y$31</definedName>
    <definedName name="_xlnm.Print_Area" localSheetId="11">'kontrolprogram - Holbæk'!$B$10:$Y$19</definedName>
    <definedName name="_xlnm.Print_Area" localSheetId="8">'kontrolprogram - Vivild'!$B$10:$Y$20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24" l="1"/>
  <c r="B26" i="20"/>
  <c r="B24" i="19"/>
  <c r="B26" i="17"/>
</calcChain>
</file>

<file path=xl/sharedStrings.xml><?xml version="1.0" encoding="utf-8"?>
<sst xmlns="http://schemas.openxmlformats.org/spreadsheetml/2006/main" count="867" uniqueCount="437">
  <si>
    <t>Analysepakke</t>
  </si>
  <si>
    <t>Gruppe A</t>
  </si>
  <si>
    <t>Boringskontrol</t>
  </si>
  <si>
    <t>Løbende</t>
  </si>
  <si>
    <t xml:space="preserve">Efter endt anlægs- og renoveringsarbejde på boring, anlæg, ledningsnet eller ved ledningsbrud. </t>
  </si>
  <si>
    <t>Bemærkning</t>
  </si>
  <si>
    <t>Driftskontrol Mikrobiologi</t>
  </si>
  <si>
    <t>Udtages ifm. service/ vedligehold</t>
  </si>
  <si>
    <t>Anholt By Vandværk</t>
  </si>
  <si>
    <t>Anlæg:</t>
  </si>
  <si>
    <t>anlægsnummer:</t>
  </si>
  <si>
    <t>Vandmængder</t>
  </si>
  <si>
    <r>
      <rPr>
        <b/>
        <i/>
        <sz val="11"/>
        <color theme="1"/>
        <rFont val="Calibri"/>
        <family val="2"/>
        <scheme val="minor"/>
      </rPr>
      <t>Udpumpet årsmængde (m</t>
    </r>
    <r>
      <rPr>
        <b/>
        <i/>
        <vertAlign val="superscript"/>
        <sz val="11"/>
        <rFont val="Calibri"/>
        <family val="2"/>
        <scheme val="minor"/>
      </rPr>
      <t>3</t>
    </r>
    <r>
      <rPr>
        <b/>
        <i/>
        <sz val="11"/>
        <rFont val="Calibri"/>
        <family val="2"/>
        <scheme val="minor"/>
      </rPr>
      <t>/år):</t>
    </r>
  </si>
  <si>
    <r>
      <t>=&gt; døgnmængde (m</t>
    </r>
    <r>
      <rPr>
        <b/>
        <i/>
        <vertAlign val="superscript"/>
        <sz val="11"/>
        <rFont val="Calibri"/>
        <family val="2"/>
        <scheme val="minor"/>
      </rPr>
      <t>3</t>
    </r>
    <r>
      <rPr>
        <b/>
        <i/>
        <sz val="11"/>
        <rFont val="Calibri"/>
        <family val="2"/>
        <scheme val="minor"/>
      </rPr>
      <t xml:space="preserve"> pr døgn): </t>
    </r>
  </si>
  <si>
    <t xml:space="preserve">Hyppighedsberegning </t>
  </si>
  <si>
    <t>Rentvandsprøver</t>
  </si>
  <si>
    <t>A-parametre  (jf. tabel 1):</t>
  </si>
  <si>
    <t>B-parametre (jf. tabel 1):</t>
  </si>
  <si>
    <t>Radioaktivitetesindikatorer: (jf. tabel 4)</t>
  </si>
  <si>
    <t>Boringskontroller ( jf. tabel 3)</t>
  </si>
  <si>
    <t>kontroller pr. boring</t>
  </si>
  <si>
    <t>Bilag 2:  kontrolprogram</t>
  </si>
  <si>
    <t>Desphenyl chloridazon</t>
  </si>
  <si>
    <t>Bentazon</t>
  </si>
  <si>
    <t>Benzen</t>
  </si>
  <si>
    <t>Olieprodukter</t>
  </si>
  <si>
    <t xml:space="preserve">Chlorholdige opløsningmidler </t>
  </si>
  <si>
    <t>Vinylchlorid</t>
  </si>
  <si>
    <t>Epichlorhydrin</t>
  </si>
  <si>
    <t>Acrylamid</t>
  </si>
  <si>
    <t>Materiale monomerer</t>
  </si>
  <si>
    <t>Barium</t>
  </si>
  <si>
    <t>Uorg. Sporstoffer</t>
  </si>
  <si>
    <r>
      <t>Sulfat (SO4</t>
    </r>
    <r>
      <rPr>
        <vertAlign val="superscript"/>
        <sz val="12"/>
        <color theme="1"/>
        <rFont val="Calibri"/>
        <family val="2"/>
        <scheme val="minor"/>
      </rPr>
      <t>2-</t>
    </r>
    <r>
      <rPr>
        <sz val="12"/>
        <color theme="1"/>
        <rFont val="Calibri"/>
        <family val="2"/>
        <scheme val="minor"/>
      </rPr>
      <t>)</t>
    </r>
  </si>
  <si>
    <t>NVOC</t>
  </si>
  <si>
    <r>
      <t>Nitrit (NO</t>
    </r>
    <r>
      <rPr>
        <vertAlign val="subscript"/>
        <sz val="12"/>
        <color theme="1"/>
        <rFont val="Calibri"/>
        <family val="2"/>
        <scheme val="minor"/>
      </rPr>
      <t>2</t>
    </r>
    <r>
      <rPr>
        <vertAlign val="superscript"/>
        <sz val="12"/>
        <color theme="1"/>
        <rFont val="Calibri"/>
        <family val="2"/>
        <scheme val="minor"/>
      </rPr>
      <t>-</t>
    </r>
    <r>
      <rPr>
        <sz val="12"/>
        <color theme="1"/>
        <rFont val="Calibri"/>
        <family val="2"/>
        <scheme val="minor"/>
      </rPr>
      <t>)</t>
    </r>
  </si>
  <si>
    <r>
      <t>Nitrat (NO</t>
    </r>
    <r>
      <rPr>
        <vertAlign val="subscript"/>
        <sz val="12"/>
        <color theme="1"/>
        <rFont val="Calibri"/>
        <family val="2"/>
        <scheme val="minor"/>
      </rPr>
      <t>3</t>
    </r>
    <r>
      <rPr>
        <vertAlign val="superscript"/>
        <sz val="12"/>
        <color theme="1"/>
        <rFont val="Calibri"/>
        <family val="2"/>
        <scheme val="minor"/>
      </rPr>
      <t>-</t>
    </r>
    <r>
      <rPr>
        <sz val="12"/>
        <color theme="1"/>
        <rFont val="Calibri"/>
        <family val="2"/>
        <scheme val="minor"/>
      </rPr>
      <t>)</t>
    </r>
  </si>
  <si>
    <t>Mangan (Mn), total</t>
  </si>
  <si>
    <t>Magnesium</t>
  </si>
  <si>
    <t>Kalium</t>
  </si>
  <si>
    <t>Jern (Fe), total</t>
  </si>
  <si>
    <r>
      <t>Fluorid (F</t>
    </r>
    <r>
      <rPr>
        <vertAlign val="superscript"/>
        <sz val="12"/>
        <color theme="1"/>
        <rFont val="Calibri"/>
        <family val="2"/>
        <scheme val="minor"/>
      </rPr>
      <t>-</t>
    </r>
    <r>
      <rPr>
        <sz val="12"/>
        <color theme="1"/>
        <rFont val="Calibri"/>
        <family val="2"/>
        <scheme val="minor"/>
      </rPr>
      <t>)</t>
    </r>
  </si>
  <si>
    <t xml:space="preserve">Chlorid (Cl-) </t>
  </si>
  <si>
    <t>Calcium</t>
  </si>
  <si>
    <t>Ammonium (NH4+)</t>
  </si>
  <si>
    <t>Hovedbestanddele</t>
  </si>
  <si>
    <t>Enterokokker</t>
  </si>
  <si>
    <r>
      <t xml:space="preserve">Kim v. 22 </t>
    </r>
    <r>
      <rPr>
        <vertAlign val="superscript"/>
        <sz val="12"/>
        <color theme="1"/>
        <rFont val="Calibri"/>
        <family val="2"/>
        <scheme val="minor"/>
      </rPr>
      <t>o</t>
    </r>
    <r>
      <rPr>
        <sz val="12"/>
        <color theme="1"/>
        <rFont val="Calibri"/>
        <family val="2"/>
        <scheme val="minor"/>
      </rPr>
      <t>C</t>
    </r>
  </si>
  <si>
    <t>E. coli</t>
  </si>
  <si>
    <t>Coliforme bakterier</t>
  </si>
  <si>
    <t>Mikrobiologi</t>
  </si>
  <si>
    <t>Hårdhed</t>
  </si>
  <si>
    <t>Temperatur</t>
  </si>
  <si>
    <t>Lugt</t>
  </si>
  <si>
    <t>Ledningsevne</t>
  </si>
  <si>
    <t>Turbiditet</t>
  </si>
  <si>
    <t>Smag</t>
  </si>
  <si>
    <t>ph</t>
  </si>
  <si>
    <t>Farve</t>
  </si>
  <si>
    <t>Tilstandsparametre</t>
  </si>
  <si>
    <t xml:space="preserve"> Afgang vandværk</t>
  </si>
  <si>
    <t>DGU nr. 70.991</t>
  </si>
  <si>
    <t>DGU nr. 70.993</t>
  </si>
  <si>
    <t>DGU nr. 70.994</t>
  </si>
  <si>
    <t>DGU nr. 70.995</t>
  </si>
  <si>
    <t>Pesticider</t>
  </si>
  <si>
    <t>Dichlormethan</t>
  </si>
  <si>
    <t>Chloroform</t>
  </si>
  <si>
    <t>Cis-1,2-dichlorethylen</t>
  </si>
  <si>
    <t>1,1-Dichlorethylen</t>
  </si>
  <si>
    <t>Trans-1,2-dichloreth</t>
  </si>
  <si>
    <t>1,2-dichlorethan</t>
  </si>
  <si>
    <t>Trichlorethylen</t>
  </si>
  <si>
    <t>1,1,2-Trichlorethan</t>
  </si>
  <si>
    <t>Reduceret Gruppe B - AquaDjurs</t>
  </si>
  <si>
    <t>Atrazin</t>
  </si>
  <si>
    <t>Dichlorprop</t>
  </si>
  <si>
    <t>Diuron</t>
  </si>
  <si>
    <t>Glyphosat</t>
  </si>
  <si>
    <t>Hexazinon</t>
  </si>
  <si>
    <t>MCPA</t>
  </si>
  <si>
    <t>Mechlorprop</t>
  </si>
  <si>
    <t>Simazin</t>
  </si>
  <si>
    <t>Alachlor esa</t>
  </si>
  <si>
    <t>AMPA</t>
  </si>
  <si>
    <t>2,6-Dichlorbenzamid</t>
  </si>
  <si>
    <t>Chlorthalonilamid sulfonsyre R417888</t>
  </si>
  <si>
    <t>DEIA</t>
  </si>
  <si>
    <t>Desethyl-hydroxy-atrazin</t>
  </si>
  <si>
    <t>Atrazin, desethyl-</t>
  </si>
  <si>
    <t>Terbuthylazin-desethyl</t>
  </si>
  <si>
    <t>Atrazin, desisopropy</t>
  </si>
  <si>
    <t>Deisopropyl-hydroxyatrazin</t>
  </si>
  <si>
    <t>Didealkyl-hydroxy-atrazin</t>
  </si>
  <si>
    <t>Dimethachlor ESA</t>
  </si>
  <si>
    <t>Dimethachlor OA</t>
  </si>
  <si>
    <t>Atrazin, hydroxy-</t>
  </si>
  <si>
    <t>Simazin, hydroxy</t>
  </si>
  <si>
    <t>Metazachlor ESA</t>
  </si>
  <si>
    <t>Metazachlor OA</t>
  </si>
  <si>
    <t>Methyl-desphenyl-chloridazon</t>
  </si>
  <si>
    <t>Propachlor ESA</t>
  </si>
  <si>
    <t>1,2,4-Triazol</t>
  </si>
  <si>
    <t>N,N-Dimethylsulfamid (DMS)</t>
  </si>
  <si>
    <t>[(2,6-Dimethylphenyl)(2-sulfoacetyl)amino]eddikesyre</t>
  </si>
  <si>
    <t>Dichlobenil</t>
  </si>
  <si>
    <t>Ethylenthiourea</t>
  </si>
  <si>
    <t>2,6-dichlorbenzosyre</t>
  </si>
  <si>
    <t>2,4-dichlorphenol</t>
  </si>
  <si>
    <t>2,6-dichlorphenol</t>
  </si>
  <si>
    <t>4-CPP</t>
  </si>
  <si>
    <t>2-(2,6-dich.ph)props</t>
  </si>
  <si>
    <t>4-Nitrophenol</t>
  </si>
  <si>
    <t>Monuron</t>
  </si>
  <si>
    <t>CGA 369873</t>
  </si>
  <si>
    <t>T-Sulfinylacetic acid</t>
  </si>
  <si>
    <t>TDMP</t>
  </si>
  <si>
    <r>
      <t xml:space="preserve">Kim v. 22 </t>
    </r>
    <r>
      <rPr>
        <b/>
        <vertAlign val="superscript"/>
        <sz val="12"/>
        <rFont val="Calibri"/>
        <family val="2"/>
        <scheme val="minor"/>
      </rPr>
      <t>o</t>
    </r>
    <r>
      <rPr>
        <b/>
        <sz val="12"/>
        <rFont val="Calibri"/>
        <family val="2"/>
        <scheme val="minor"/>
      </rPr>
      <t>C</t>
    </r>
  </si>
  <si>
    <t xml:space="preserve">Driftskontrol Mikrobiologi </t>
  </si>
  <si>
    <t>Taphane</t>
  </si>
  <si>
    <t>År</t>
  </si>
  <si>
    <t>Kvatal</t>
  </si>
  <si>
    <t>Antal pligtige kontroller pr. år</t>
  </si>
  <si>
    <t>A-parametre:</t>
  </si>
  <si>
    <t>B-parametre:</t>
  </si>
  <si>
    <t>Hyppighed reduceret program Aquadjurs</t>
  </si>
  <si>
    <t>Lime - 8544 Mørke</t>
  </si>
  <si>
    <t>Ring - 8963 Auning</t>
  </si>
  <si>
    <t>Vester Alling - 8963 Auning</t>
  </si>
  <si>
    <t>Auning - 8963 Auning</t>
  </si>
  <si>
    <t>Allingåbro - 8961 Allingåbro</t>
  </si>
  <si>
    <t>Lystrup St. /Nørager - 8961 Allingåbro</t>
  </si>
  <si>
    <t>Hevring - 8950 Ørsted</t>
  </si>
  <si>
    <t>St. Sjørup Strand - 8950 Ørsted</t>
  </si>
  <si>
    <t>Udby - 8950 Ørsted</t>
  </si>
  <si>
    <t>Udbyhøj - 8950 Ørsted</t>
  </si>
  <si>
    <t>A</t>
  </si>
  <si>
    <t>A+B</t>
  </si>
  <si>
    <t>Supplerende kontrol af E.coli</t>
  </si>
  <si>
    <t>Gruppe A,  B og E.coli</t>
  </si>
  <si>
    <t>E.coli</t>
  </si>
  <si>
    <t>AquaDjurs - Prøvetagningssteder på ledningsnettet</t>
  </si>
  <si>
    <t>By</t>
  </si>
  <si>
    <t>Adresse</t>
  </si>
  <si>
    <t>Navn</t>
  </si>
  <si>
    <t>Telefonnr.</t>
  </si>
  <si>
    <t>Smedebakken 18, Mygind</t>
  </si>
  <si>
    <t>Helle Wessel Busk</t>
  </si>
  <si>
    <t>30 24 85 44</t>
  </si>
  <si>
    <t>Lemmervej 9, Lemmer</t>
  </si>
  <si>
    <t>Flemming Rasmussen</t>
  </si>
  <si>
    <t>20 32 20 44</t>
  </si>
  <si>
    <t>Kløvervangen 6, Lime</t>
  </si>
  <si>
    <t>Kenneth Bachmann Vadstrup</t>
  </si>
  <si>
    <t>29 89 43 33</t>
  </si>
  <si>
    <t>Marbækvej 55</t>
  </si>
  <si>
    <t>Kristian Brøsted Pedersen</t>
  </si>
  <si>
    <t>30 24 89 18 (Ulla) / 28 35 01 87 (Kristian)</t>
  </si>
  <si>
    <t>Bondehavevej 2, Lime</t>
  </si>
  <si>
    <t>Jørgen Schmidt</t>
  </si>
  <si>
    <t>40 58 47 68</t>
  </si>
  <si>
    <t>Århusvej 54 (syd)</t>
  </si>
  <si>
    <t>Hanna Lyneborg</t>
  </si>
  <si>
    <t>86 49 26 00</t>
  </si>
  <si>
    <t>Århusvej 31 (nord)</t>
  </si>
  <si>
    <t>Zita Mary Hansen</t>
  </si>
  <si>
    <t>86 49 22 08 / 20 37 05 37</t>
  </si>
  <si>
    <t>Århusvej 39 (nord)</t>
  </si>
  <si>
    <t>Morten Dalby Frisk</t>
  </si>
  <si>
    <t>Ringvej 7 (nord)</t>
  </si>
  <si>
    <t>Lars Rasmussen</t>
  </si>
  <si>
    <t>Århusvej 42 A eller B (nord)</t>
  </si>
  <si>
    <t>Henning og Annette Madsen</t>
  </si>
  <si>
    <t>21 42 33 44</t>
  </si>
  <si>
    <t>Dalsgårdsvej 7 (vest)</t>
  </si>
  <si>
    <t>Tabita Gyrup Munk/Benjamin Christensen</t>
  </si>
  <si>
    <t>29 92 72 73 / 26 89 35 40</t>
  </si>
  <si>
    <t>Allingvej 3 (øst)</t>
  </si>
  <si>
    <t>Søren Vestergaard</t>
  </si>
  <si>
    <t>86 49 21 25</t>
  </si>
  <si>
    <t>Limevej 5</t>
  </si>
  <si>
    <t>VAM</t>
  </si>
  <si>
    <t>86 49 23 00</t>
  </si>
  <si>
    <t>Sdr. Fælledvej 4</t>
  </si>
  <si>
    <t>Auning Skole</t>
  </si>
  <si>
    <t>89581050 / 40216239 pedel Tommy</t>
  </si>
  <si>
    <t>Sdr. Fælledvej 5C</t>
  </si>
  <si>
    <t>Auning Svømme&amp;Helsecenter</t>
  </si>
  <si>
    <t>86483344 / 20968580 pedel Thomas / 42901583 pedel Bjarne</t>
  </si>
  <si>
    <t>Sdr. Fælledvej 13</t>
  </si>
  <si>
    <t xml:space="preserve">Børnehuset Mælkevejen </t>
  </si>
  <si>
    <t>86 59 32 40</t>
  </si>
  <si>
    <t>Vestergade 60</t>
  </si>
  <si>
    <t>Børnehave Lille Fod</t>
  </si>
  <si>
    <t>42 50 20 27</t>
  </si>
  <si>
    <t>Elme Allé 6A</t>
  </si>
  <si>
    <t>Plejecenter Møllehjemmet</t>
  </si>
  <si>
    <t xml:space="preserve">89 59 21 64 </t>
  </si>
  <si>
    <t>Centervej 6</t>
  </si>
  <si>
    <t>Super Brugsen</t>
  </si>
  <si>
    <t xml:space="preserve">86 48 35 11 </t>
  </si>
  <si>
    <t>Vestergade 45A</t>
  </si>
  <si>
    <t>Apetit</t>
  </si>
  <si>
    <t>30 20 40 49</t>
  </si>
  <si>
    <t>Torvegade 12</t>
  </si>
  <si>
    <t>Auning Kro</t>
  </si>
  <si>
    <t>86 48 34 53</t>
  </si>
  <si>
    <t>Lindeallé 45</t>
  </si>
  <si>
    <t>Brian Pedersen</t>
  </si>
  <si>
    <t>24 88 97 21</t>
  </si>
  <si>
    <t>Århusvej 34</t>
  </si>
  <si>
    <t>Hedegaard A/S</t>
  </si>
  <si>
    <t xml:space="preserve">86 37 72 00 </t>
  </si>
  <si>
    <t>Kirkestien 1</t>
  </si>
  <si>
    <t>Rådhuset</t>
  </si>
  <si>
    <t>89 59 40 17 (Annette Priergaard)</t>
  </si>
  <si>
    <t>I.P. Farsøths Allé 4</t>
  </si>
  <si>
    <t>Plejecenter Farsøthhus</t>
  </si>
  <si>
    <t>89 59 43 90</t>
  </si>
  <si>
    <t>Fyrreparken 44</t>
  </si>
  <si>
    <t>Lægehuset</t>
  </si>
  <si>
    <t>86 48 15 00 (kl. 8-14)</t>
  </si>
  <si>
    <t>Allestrupvej 10</t>
  </si>
  <si>
    <t>Finn Hvid Rasmussen</t>
  </si>
  <si>
    <t>40 53 11 50</t>
  </si>
  <si>
    <t>Slagter Drachmann</t>
  </si>
  <si>
    <t>Hovedgaden 104</t>
  </si>
  <si>
    <t>86 48 85 31 (tast 2)</t>
  </si>
  <si>
    <t>Spangshusevej 2B</t>
  </si>
  <si>
    <t>Lisbeth Riis / Jesper</t>
  </si>
  <si>
    <t>22 74 01 56</t>
  </si>
  <si>
    <t>Munkhusevej 6</t>
  </si>
  <si>
    <t>Nørager Børnehave</t>
  </si>
  <si>
    <t>86 48 70 80</t>
  </si>
  <si>
    <t>Rygårdevej 2A</t>
  </si>
  <si>
    <t>Arne Porse</t>
  </si>
  <si>
    <t>26308060/86486161</t>
  </si>
  <si>
    <t>Tustrup Kærvej 1</t>
  </si>
  <si>
    <t>Mads Josephsen</t>
  </si>
  <si>
    <t>71 77 94 79</t>
  </si>
  <si>
    <t>Hevringholmvej 10</t>
  </si>
  <si>
    <t>Benny Kirkebække</t>
  </si>
  <si>
    <t>40 46 52 46</t>
  </si>
  <si>
    <t>Munkhusevej 9</t>
  </si>
  <si>
    <t>Min Købmand Nørager</t>
  </si>
  <si>
    <t>86 48 63 26</t>
  </si>
  <si>
    <t>Auningvej 91 A-C</t>
  </si>
  <si>
    <t>L-Tek</t>
  </si>
  <si>
    <t xml:space="preserve">86 48 72 95 </t>
  </si>
  <si>
    <t>Voer Færgevej 18</t>
  </si>
  <si>
    <t>Povl Tagholm</t>
  </si>
  <si>
    <t>20 30 58 11</t>
  </si>
  <si>
    <t>Voer Færgevej 4</t>
  </si>
  <si>
    <t>Hevringlejeren</t>
  </si>
  <si>
    <t xml:space="preserve">72 83 96 80 </t>
  </si>
  <si>
    <t>Brydkærvej 6</t>
  </si>
  <si>
    <t>Lasse Eriksen</t>
  </si>
  <si>
    <t>40 37 13 30</t>
  </si>
  <si>
    <t>Hevring Møllevej 28</t>
  </si>
  <si>
    <t>Norddjurs Hundepension</t>
  </si>
  <si>
    <t>96 75 80 88</t>
  </si>
  <si>
    <t>Spovevej 19</t>
  </si>
  <si>
    <t>Lonnie Jensen og Lars Christiansen</t>
  </si>
  <si>
    <t>31 18 49 32</t>
  </si>
  <si>
    <t>Ternevej 8</t>
  </si>
  <si>
    <t>Jens Anker og Herdis Frederiksen</t>
  </si>
  <si>
    <t>51 95 76 24 / 23 72 15 00</t>
  </si>
  <si>
    <t>Estruplundvej 5</t>
  </si>
  <si>
    <t>Jørgen Boje</t>
  </si>
  <si>
    <t>61 60 86 81</t>
  </si>
  <si>
    <t>Hevring Møllevej 20</t>
  </si>
  <si>
    <t>Kurt Madsen</t>
  </si>
  <si>
    <t>22 41 47 96</t>
  </si>
  <si>
    <t>Mågevej 9</t>
  </si>
  <si>
    <t>Åge Madsen</t>
  </si>
  <si>
    <t xml:space="preserve">40 43 62 53 </t>
  </si>
  <si>
    <t>Nydamsvej 35</t>
  </si>
  <si>
    <t>Aksel Hansen</t>
  </si>
  <si>
    <t>86 48 50 54</t>
  </si>
  <si>
    <t>Ryderne 7</t>
  </si>
  <si>
    <t>Christian Hansen</t>
  </si>
  <si>
    <t>86 48 51 01</t>
  </si>
  <si>
    <t>Rougsøvej 278</t>
  </si>
  <si>
    <t>Klaus Dueholm</t>
  </si>
  <si>
    <t>28 96 70 63</t>
  </si>
  <si>
    <t>Rougsøvej 264</t>
  </si>
  <si>
    <t>Jens Henrik Sørensen</t>
  </si>
  <si>
    <t>30 35 90 99</t>
  </si>
  <si>
    <t>Rougsøvej 292</t>
  </si>
  <si>
    <t>Hanne Christensen</t>
  </si>
  <si>
    <t>23 27 42 22</t>
  </si>
  <si>
    <t>Skansevej 3</t>
  </si>
  <si>
    <t>Lene Petersen</t>
  </si>
  <si>
    <t>23 25 80 77</t>
  </si>
  <si>
    <t>Rougsøvej 316</t>
  </si>
  <si>
    <t>Agnethe Lindh</t>
  </si>
  <si>
    <t>20 11 53 12</t>
  </si>
  <si>
    <t>Havvejen 17</t>
  </si>
  <si>
    <t>Lars Pedersen</t>
  </si>
  <si>
    <t>22 81 33 86 (skiftende vagter)</t>
  </si>
  <si>
    <t>Prøvetagningssted</t>
  </si>
  <si>
    <t>Distributions Anlæg</t>
  </si>
  <si>
    <t>AquaDjurs</t>
  </si>
  <si>
    <t>1 hvert 4. år</t>
  </si>
  <si>
    <t>Antal  kontroller pr. år 
Hvis man ser på produktions og distributions anlæg samlet</t>
  </si>
  <si>
    <t>Boringkontrol</t>
  </si>
  <si>
    <t>Afgang Vandværk</t>
  </si>
  <si>
    <t>1 hvert 4 år</t>
  </si>
  <si>
    <t>Aquadjurs</t>
  </si>
  <si>
    <t>Afgang vandværk</t>
  </si>
  <si>
    <t>Gjesingvej 11 A, Auning</t>
  </si>
  <si>
    <t>Boring DGU nr. 70.991</t>
  </si>
  <si>
    <t>Boring DGU nr. 70.993</t>
  </si>
  <si>
    <t>Boring DGU nr. 70.994</t>
  </si>
  <si>
    <t>Boring DGU nr. 70.995</t>
  </si>
  <si>
    <t>Flush</t>
  </si>
  <si>
    <t>Ammoniak+ammonium</t>
  </si>
  <si>
    <t>Carbon,org,NVOC</t>
  </si>
  <si>
    <t>Carbondioxid, aggr.</t>
  </si>
  <si>
    <t>Chlorid</t>
  </si>
  <si>
    <t>Fluorid</t>
  </si>
  <si>
    <t>Hydrogencarbonat</t>
  </si>
  <si>
    <t>Jern</t>
  </si>
  <si>
    <t>Mangan</t>
  </si>
  <si>
    <t>Methan</t>
  </si>
  <si>
    <t>Natrium</t>
  </si>
  <si>
    <t>Nitrat</t>
  </si>
  <si>
    <t>Nitrit</t>
  </si>
  <si>
    <t>Oxygen indhold</t>
  </si>
  <si>
    <t>Phosphor, total-P</t>
  </si>
  <si>
    <t>Sulfat</t>
  </si>
  <si>
    <t>Sulfid-S</t>
  </si>
  <si>
    <t>Arsen</t>
  </si>
  <si>
    <t>Bor</t>
  </si>
  <si>
    <t>Kobolt (Co)</t>
  </si>
  <si>
    <t>Nikkel</t>
  </si>
  <si>
    <t>Konduktivitet</t>
  </si>
  <si>
    <t>pH</t>
  </si>
  <si>
    <t>Organisk mikroforurening</t>
  </si>
  <si>
    <t>Trifluoreddikkesyre (TFA)</t>
  </si>
  <si>
    <t>Afgang vandværk, ekstra analyse pesticider + TFA</t>
  </si>
  <si>
    <t>Afgang vandværk - ekstra analyse pesticider + TFA, hvor hyppigheden ikke kan nedsættes endnu</t>
  </si>
  <si>
    <t>kontaktperson:</t>
  </si>
  <si>
    <t>Kitsie Lund</t>
  </si>
  <si>
    <t>adresse:</t>
  </si>
  <si>
    <t>Langagervej 12, Grenaa</t>
  </si>
  <si>
    <t>tlf:</t>
  </si>
  <si>
    <t>mobil:</t>
  </si>
  <si>
    <t>mail:</t>
  </si>
  <si>
    <t>kml@aquadjurs.dk</t>
  </si>
  <si>
    <t>Aktive indvindingsboringer  (DGU-nr):</t>
  </si>
  <si>
    <t>Ingen</t>
  </si>
  <si>
    <t>Anbefalet reduceret hyppighed - da analyser for de øvrige distributionsvandværker, er repræsentative for vandkvaliteten ved AquaDjurs</t>
  </si>
  <si>
    <t>1/1 2022</t>
  </si>
  <si>
    <t>Forventet ikrafttrædelsestidspunktet for kontrolprogrammet</t>
  </si>
  <si>
    <t>Mindre bysamfund</t>
  </si>
  <si>
    <t>Større bysamfynd</t>
  </si>
  <si>
    <t>Prøvetagningssted*</t>
  </si>
  <si>
    <t xml:space="preserve">* prøvetagningsadresser står på en anden fane. Der er flere adresser for hver sted/bysamfund som der kan vælges imellem, alt efter tilgængeligheden på den konktrete prøvetagningsdag. </t>
  </si>
  <si>
    <t>Driftskontrol ledningsnet</t>
  </si>
  <si>
    <t>Flushprøve</t>
  </si>
  <si>
    <t>Der udtages en 1 ledningsnetprøve sammen med Gruppe A analyserne minimum hvert andet kvartal</t>
  </si>
  <si>
    <t>Driftskontrol ledningsnet:</t>
  </si>
  <si>
    <t>Antal frivillige kontroller pr. år</t>
  </si>
  <si>
    <t>Driftskontrol højdebeholder</t>
  </si>
  <si>
    <t>1 hvert 2 år</t>
  </si>
  <si>
    <t>Driftskontrol - højdebeholdere</t>
  </si>
  <si>
    <t>1 hvert 3. år</t>
  </si>
  <si>
    <t>0</t>
  </si>
  <si>
    <t>ingen prøver</t>
  </si>
  <si>
    <t xml:space="preserve">A-parametre </t>
  </si>
  <si>
    <t xml:space="preserve">B-parametre </t>
  </si>
  <si>
    <t>Radioaktivitetesindikatorer:</t>
  </si>
  <si>
    <t>Hjemmeside</t>
  </si>
  <si>
    <t>Hjemmeside:</t>
  </si>
  <si>
    <t>Produktions Anlæg</t>
  </si>
  <si>
    <t>Vivild Vandværk A.m.b.a.</t>
  </si>
  <si>
    <t>www.vivildvand.dk</t>
  </si>
  <si>
    <t>36 64 49 82</t>
  </si>
  <si>
    <t>Jørgen Andersen (61 13 87 40)</t>
  </si>
  <si>
    <t>bogholderi@vivildvand.dk</t>
  </si>
  <si>
    <t>Østergårdsvej 7</t>
  </si>
  <si>
    <t>½</t>
  </si>
  <si>
    <t>Ejendom på Søndergade</t>
  </si>
  <si>
    <t>Vivild Efterskole, Langgade 37</t>
  </si>
  <si>
    <t>Ejendom på Solhøj</t>
  </si>
  <si>
    <t>Reduceret Gruppe B - Vivild Vandværk</t>
  </si>
  <si>
    <t>Holbæk Vandværk</t>
  </si>
  <si>
    <t>jan.andersen@primanet.dk</t>
  </si>
  <si>
    <t>2129 0544</t>
  </si>
  <si>
    <t>Jan Andersen</t>
  </si>
  <si>
    <t>Fjordvej 3, 8950 Ørsted</t>
  </si>
  <si>
    <t>Anbefalet reduceret hyppighed - da analyser for de øvrige distributionsvandværker, er repræsentative for vandkvaliteten ved Holbæk Vandværk</t>
  </si>
  <si>
    <t>Anbefalet reduceret hyppighed - da analyser for de øvrige distributionsvandværker, er repræsentative for vandkvaliteten ved Vivild</t>
  </si>
  <si>
    <t>Børnehaven Høgereden, Damvej 8 8950 Ørsted</t>
  </si>
  <si>
    <t>E.coli.</t>
  </si>
  <si>
    <t>Sannes Salon, Engvej 2, 8950 Ørsted</t>
  </si>
  <si>
    <t>Holbæk Forsamlingshus, Brashøjvej 6, 8950 Ørsted</t>
  </si>
  <si>
    <t>Reduceret Gruppe B - Holbæk Vandværk</t>
  </si>
  <si>
    <t>Ejendom på Århusvej</t>
  </si>
  <si>
    <t>Nørregade 25, 8961 Allingåbro</t>
  </si>
  <si>
    <t>Fra de overordnede prøvetagningssteder udvælges en adresse fra listen i fanen "prøvetagningssteder"</t>
  </si>
  <si>
    <t xml:space="preserve">Metaldehyd  </t>
  </si>
  <si>
    <t xml:space="preserve">Imazalil  </t>
  </si>
  <si>
    <t>Metamitron-desamino</t>
  </si>
  <si>
    <t>Pesticider 2022</t>
  </si>
  <si>
    <t>Konkret risikovurdering. Hvis ingen fund i 3 tidl. år, så kan de fjernes fra programmet)</t>
  </si>
  <si>
    <t xml:space="preserve">Hvert år skiftes der imellem hvilken rentvandstank som prøven udtages fra. </t>
  </si>
  <si>
    <t>Aktive produktionsboringer Vandsam (DGU-nr):</t>
  </si>
  <si>
    <t>Vandsam</t>
  </si>
  <si>
    <t>http://Vandsam.com/</t>
  </si>
  <si>
    <t>Boringskontrollen - Vandsam</t>
  </si>
  <si>
    <t>Egenkontrol Mikrobiologi - Vandsam afgang rentvandstank 1</t>
  </si>
  <si>
    <t>Egenkontrol Mikrobiologi - Vandsam afgang rentvandstank 2</t>
  </si>
  <si>
    <t>Vandsam udtager egne ikke akkriditeret kontroller hver måned for E.coli og kim 22 gr.  
Kontrollen sker ved afgang fra hver af de to rentvandstanke. Der udtages  én prøve mindre i måneder, hvor der er overlap med akkriditeret prøvetagning for samme parametre.</t>
  </si>
  <si>
    <t>Højdebeholder Lille Sjørup</t>
  </si>
  <si>
    <t>Driftskontrol  ledningsnet</t>
  </si>
  <si>
    <t>Flushprøve sammen med Gruppe A</t>
  </si>
  <si>
    <t>Rentvandstank i Lime</t>
  </si>
  <si>
    <t xml:space="preserve">Egenkontrol Mikrobiologi </t>
  </si>
  <si>
    <t>Egenkontrol Mikrobiologi</t>
  </si>
  <si>
    <t>B</t>
  </si>
  <si>
    <t>Gruppe B</t>
  </si>
  <si>
    <t>Gruppe B kontrollen ved Vivild efterskole rykkes til Nørregade 25.</t>
  </si>
  <si>
    <r>
      <t>Lystrup St. /Nørager - 8961 Allingåbro  (</t>
    </r>
    <r>
      <rPr>
        <b/>
        <sz val="11"/>
        <color theme="1"/>
        <rFont val="Calibri"/>
        <family val="2"/>
        <scheme val="minor"/>
      </rPr>
      <t xml:space="preserve"> i 2022 udtages prøven nedstrøms servicestationen i Lystrup (Lystrupvej 10), på Lystrupvej 4-9, Bakkegårdsvej 5 eller 14 eller på Nordkystvejen 39</t>
    </r>
    <r>
      <rPr>
        <sz val="11"/>
        <color theme="1"/>
        <rFont val="Calibri"/>
        <family val="2"/>
        <scheme val="minor"/>
      </rPr>
      <t xml:space="preserve">) </t>
    </r>
  </si>
  <si>
    <t>Der udtages  én prøve hvert 2. år. Analysen foretages som ikke akkriditeret prøvetagning. Rentvandstanken inspiceres hvert 5. år (næste gang 2026).</t>
  </si>
  <si>
    <t>1 hvert 4 år, næste gang 2025</t>
  </si>
  <si>
    <t>Der udtages en 1 ledningsnetprøve sammen med Gruppe A analyserne minimum en gang om året</t>
  </si>
  <si>
    <t>V. Alling - 8963 Auning; Fløjstrup - 8960 Randers SØ</t>
  </si>
  <si>
    <t>Fløjstrup - 8960 Randers SØ</t>
  </si>
  <si>
    <t>Højtoftevej 3</t>
  </si>
  <si>
    <t>Marianne Evald</t>
  </si>
  <si>
    <t>26 50 84 59</t>
  </si>
  <si>
    <t>1,1,1,2-tetrachlorethan</t>
  </si>
  <si>
    <t>1,1,2,2-Tetrachlorethan</t>
  </si>
  <si>
    <t>Tetrachlorethylen</t>
  </si>
  <si>
    <t>1,1,1-trichlorethan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</si>
</sst>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_ ;_ * \-#,##0_ ;_ * &quot;-&quot;??_ ;_ @_ 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Verdana"/>
      <family val="2"/>
    </font>
    <font>
      <sz val="7"/>
      <color theme="1"/>
      <name val="Verdana"/>
      <family val="2"/>
    </font>
    <font>
      <b/>
      <vertAlign val="superscript"/>
      <sz val="12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212529"/>
      <name val="Questa-Regular"/>
    </font>
    <font>
      <b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00B0F0"/>
        <bgColor indexed="64"/>
      </patternFill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DFDD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1" applyNumberFormat="0" applyFont="0" applyAlignment="0" applyProtection="0"/>
    <xf numFmtId="43" fontId="1" fillId="0" borderId="0" applyFont="0" applyFill="0" applyBorder="0" applyAlignment="0" applyProtection="0"/>
    <xf numFmtId="0" fontId="9" fillId="5" borderId="5" applyNumberFormat="0" applyAlignment="0" applyProtection="0"/>
    <xf numFmtId="0" fontId="34" fillId="0" borderId="0" applyNumberFormat="0" applyFill="0" applyBorder="0" applyAlignment="0" applyProtection="0"/>
  </cellStyleXfs>
  <cellXfs count="300">
    <xf numFmtId="0" fontId="0" fillId="0" borderId="0" xfId="0"/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left" vertical="center" wrapText="1" indent="5"/>
    </xf>
    <xf numFmtId="0" fontId="0" fillId="0" borderId="0" xfId="0" applyAlignment="1">
      <alignment horizontal="center"/>
    </xf>
    <xf numFmtId="0" fontId="3" fillId="0" borderId="0" xfId="0" applyFont="1"/>
    <xf numFmtId="0" fontId="12" fillId="0" borderId="0" xfId="0" applyFont="1" applyAlignment="1">
      <alignment horizontal="left" vertical="center" wrapText="1" indent="5"/>
    </xf>
    <xf numFmtId="0" fontId="14" fillId="0" borderId="0" xfId="0" quotePrefix="1" applyFont="1" applyAlignment="1">
      <alignment horizontal="left" vertical="center" wrapText="1" indent="5"/>
    </xf>
    <xf numFmtId="0" fontId="3" fillId="6" borderId="0" xfId="0" applyFont="1" applyFill="1" applyAlignment="1">
      <alignment horizontal="left" vertical="top" indent="1"/>
    </xf>
    <xf numFmtId="0" fontId="3" fillId="6" borderId="0" xfId="0" applyFont="1" applyFill="1" applyAlignment="1">
      <alignment horizontal="left" vertical="top" indent="6"/>
    </xf>
    <xf numFmtId="0" fontId="3" fillId="7" borderId="0" xfId="0" applyFont="1" applyFill="1" applyAlignment="1">
      <alignment horizontal="left" vertical="top" indent="1"/>
    </xf>
    <xf numFmtId="0" fontId="0" fillId="7" borderId="0" xfId="0" applyFill="1" applyAlignment="1">
      <alignment horizontal="left" indent="1"/>
    </xf>
    <xf numFmtId="0" fontId="4" fillId="0" borderId="0" xfId="0" applyFont="1"/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0" fillId="0" borderId="2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0" fillId="0" borderId="2" xfId="4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0" fillId="0" borderId="2" xfId="4" applyFont="1" applyFill="1" applyBorder="1" applyAlignment="1">
      <alignment vertical="center"/>
    </xf>
    <xf numFmtId="0" fontId="20" fillId="0" borderId="2" xfId="0" applyFont="1" applyBorder="1" applyAlignment="1">
      <alignment vertical="top" wrapText="1"/>
    </xf>
    <xf numFmtId="0" fontId="4" fillId="10" borderId="2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center" wrapText="1"/>
    </xf>
    <xf numFmtId="0" fontId="23" fillId="2" borderId="2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/>
    <xf numFmtId="0" fontId="20" fillId="0" borderId="0" xfId="4" applyFont="1" applyFill="1" applyBorder="1" applyAlignment="1">
      <alignment vertical="center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/>
    </xf>
    <xf numFmtId="0" fontId="20" fillId="0" borderId="0" xfId="4" applyFont="1" applyFill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7" fillId="0" borderId="0" xfId="0" applyFont="1"/>
    <xf numFmtId="0" fontId="28" fillId="0" borderId="0" xfId="0" applyFont="1" applyAlignment="1">
      <alignment horizontal="left" vertical="top" wrapText="1"/>
    </xf>
    <xf numFmtId="0" fontId="28" fillId="11" borderId="2" xfId="0" applyFont="1" applyFill="1" applyBorder="1" applyAlignment="1">
      <alignment vertical="top"/>
    </xf>
    <xf numFmtId="0" fontId="28" fillId="11" borderId="2" xfId="0" applyFont="1" applyFill="1" applyBorder="1" applyAlignment="1">
      <alignment horizontal="center" vertical="top" wrapText="1"/>
    </xf>
    <xf numFmtId="0" fontId="28" fillId="12" borderId="2" xfId="0" applyFont="1" applyFill="1" applyBorder="1" applyAlignment="1">
      <alignment vertical="top"/>
    </xf>
    <xf numFmtId="0" fontId="5" fillId="13" borderId="2" xfId="0" applyFont="1" applyFill="1" applyBorder="1" applyAlignment="1">
      <alignment horizontal="center" vertical="top"/>
    </xf>
    <xf numFmtId="0" fontId="4" fillId="0" borderId="43" xfId="0" applyFont="1" applyBorder="1"/>
    <xf numFmtId="0" fontId="4" fillId="0" borderId="44" xfId="0" applyFont="1" applyBorder="1"/>
    <xf numFmtId="0" fontId="4" fillId="0" borderId="38" xfId="0" applyFont="1" applyBorder="1"/>
    <xf numFmtId="0" fontId="20" fillId="0" borderId="0" xfId="0" applyFont="1" applyAlignment="1">
      <alignment vertical="center"/>
    </xf>
    <xf numFmtId="0" fontId="3" fillId="3" borderId="8" xfId="2" applyFont="1" applyBorder="1" applyAlignment="1">
      <alignment horizontal="center"/>
    </xf>
    <xf numFmtId="0" fontId="3" fillId="3" borderId="9" xfId="2" applyFont="1" applyBorder="1" applyAlignment="1">
      <alignment horizontal="center" vertical="center"/>
    </xf>
    <xf numFmtId="0" fontId="3" fillId="3" borderId="14" xfId="2" applyFont="1" applyBorder="1" applyAlignment="1">
      <alignment horizontal="center"/>
    </xf>
    <xf numFmtId="0" fontId="3" fillId="3" borderId="15" xfId="2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30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1" fontId="17" fillId="6" borderId="45" xfId="0" applyNumberFormat="1" applyFont="1" applyFill="1" applyBorder="1" applyAlignment="1">
      <alignment horizontal="center" vertical="top"/>
    </xf>
    <xf numFmtId="1" fontId="17" fillId="6" borderId="46" xfId="0" applyNumberFormat="1" applyFont="1" applyFill="1" applyBorder="1" applyAlignment="1">
      <alignment horizontal="center" vertical="top"/>
    </xf>
    <xf numFmtId="0" fontId="3" fillId="7" borderId="46" xfId="0" applyFont="1" applyFill="1" applyBorder="1" applyAlignment="1">
      <alignment horizontal="center" vertical="top"/>
    </xf>
    <xf numFmtId="1" fontId="18" fillId="7" borderId="39" xfId="0" applyNumberFormat="1" applyFont="1" applyFill="1" applyBorder="1" applyAlignment="1">
      <alignment horizontal="center" vertical="center" wrapText="1"/>
    </xf>
    <xf numFmtId="0" fontId="0" fillId="0" borderId="46" xfId="0" applyBorder="1"/>
    <xf numFmtId="0" fontId="1" fillId="3" borderId="19" xfId="2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4" xfId="0" applyBorder="1" applyAlignment="1"/>
    <xf numFmtId="0" fontId="30" fillId="0" borderId="38" xfId="0" applyFont="1" applyBorder="1" applyAlignment="1">
      <alignment vertical="center" wrapText="1"/>
    </xf>
    <xf numFmtId="0" fontId="0" fillId="14" borderId="2" xfId="0" applyFill="1" applyBorder="1" applyAlignment="1">
      <alignment horizontal="center"/>
    </xf>
    <xf numFmtId="0" fontId="0" fillId="0" borderId="8" xfId="0" applyBorder="1"/>
    <xf numFmtId="0" fontId="0" fillId="14" borderId="8" xfId="0" applyFill="1" applyBorder="1" applyAlignment="1">
      <alignment horizontal="center"/>
    </xf>
    <xf numFmtId="0" fontId="0" fillId="14" borderId="14" xfId="0" applyFill="1" applyBorder="1" applyAlignment="1">
      <alignment horizontal="center"/>
    </xf>
    <xf numFmtId="0" fontId="0" fillId="0" borderId="37" xfId="0" applyBorder="1" applyAlignment="1"/>
    <xf numFmtId="0" fontId="0" fillId="14" borderId="47" xfId="0" applyFill="1" applyBorder="1" applyAlignment="1">
      <alignment horizontal="center" vertical="center"/>
    </xf>
    <xf numFmtId="0" fontId="1" fillId="3" borderId="19" xfId="2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6" fillId="6" borderId="0" xfId="0" applyFont="1" applyFill="1" applyAlignment="1">
      <alignment horizontal="center" vertical="top" wrapText="1"/>
    </xf>
    <xf numFmtId="0" fontId="3" fillId="3" borderId="7" xfId="2" applyFont="1" applyBorder="1" applyAlignment="1">
      <alignment horizontal="center" vertical="center"/>
    </xf>
    <xf numFmtId="0" fontId="3" fillId="3" borderId="8" xfId="2" applyFont="1" applyBorder="1" applyAlignment="1">
      <alignment horizontal="center"/>
    </xf>
    <xf numFmtId="0" fontId="20" fillId="0" borderId="31" xfId="4" applyFont="1" applyFill="1" applyBorder="1" applyAlignment="1">
      <alignment vertical="center"/>
    </xf>
    <xf numFmtId="0" fontId="0" fillId="0" borderId="46" xfId="0" applyBorder="1" applyAlignment="1">
      <alignment horizontal="center"/>
    </xf>
    <xf numFmtId="0" fontId="10" fillId="0" borderId="45" xfId="0" applyFont="1" applyBorder="1" applyAlignment="1">
      <alignment horizontal="center" vertical="center"/>
    </xf>
    <xf numFmtId="0" fontId="32" fillId="0" borderId="46" xfId="0" applyFont="1" applyFill="1" applyBorder="1" applyAlignment="1">
      <alignment horizontal="center" vertical="top"/>
    </xf>
    <xf numFmtId="3" fontId="0" fillId="0" borderId="46" xfId="0" applyNumberFormat="1" applyBorder="1"/>
    <xf numFmtId="0" fontId="0" fillId="0" borderId="46" xfId="0" applyBorder="1" applyAlignment="1">
      <alignment horizontal="center" vertical="center"/>
    </xf>
    <xf numFmtId="3" fontId="29" fillId="0" borderId="46" xfId="0" applyNumberFormat="1" applyFont="1" applyBorder="1" applyAlignment="1">
      <alignment horizontal="center" vertical="center"/>
    </xf>
    <xf numFmtId="164" fontId="15" fillId="0" borderId="39" xfId="3" applyNumberFormat="1" applyFont="1" applyBorder="1" applyAlignment="1">
      <alignment horizontal="center" vertical="center"/>
    </xf>
    <xf numFmtId="0" fontId="33" fillId="0" borderId="0" xfId="0" applyFont="1" applyAlignment="1">
      <alignment wrapText="1"/>
    </xf>
    <xf numFmtId="0" fontId="11" fillId="0" borderId="0" xfId="0" applyFont="1" applyAlignment="1">
      <alignment wrapText="1"/>
    </xf>
    <xf numFmtId="3" fontId="0" fillId="0" borderId="46" xfId="0" applyNumberFormat="1" applyBorder="1" applyAlignment="1">
      <alignment horizontal="center" vertical="center"/>
    </xf>
    <xf numFmtId="0" fontId="3" fillId="0" borderId="0" xfId="2" applyFont="1" applyFill="1" applyBorder="1" applyAlignment="1">
      <alignment horizontal="center"/>
    </xf>
    <xf numFmtId="0" fontId="3" fillId="3" borderId="6" xfId="2" applyFont="1" applyBorder="1" applyAlignment="1">
      <alignment horizontal="center"/>
    </xf>
    <xf numFmtId="0" fontId="7" fillId="0" borderId="31" xfId="0" applyFont="1" applyFill="1" applyBorder="1" applyAlignment="1">
      <alignment horizontal="center" vertical="center" wrapText="1"/>
    </xf>
    <xf numFmtId="0" fontId="3" fillId="3" borderId="55" xfId="2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0" fillId="0" borderId="48" xfId="0" applyFill="1" applyBorder="1" applyAlignment="1">
      <alignment vertical="center"/>
    </xf>
    <xf numFmtId="0" fontId="0" fillId="0" borderId="38" xfId="0" applyBorder="1" applyAlignment="1"/>
    <xf numFmtId="0" fontId="1" fillId="3" borderId="19" xfId="2" applyFont="1" applyBorder="1" applyAlignment="1">
      <alignment vertical="center"/>
    </xf>
    <xf numFmtId="0" fontId="1" fillId="0" borderId="20" xfId="2" applyFont="1" applyFill="1" applyBorder="1" applyAlignment="1">
      <alignment horizontal="left" vertical="center"/>
    </xf>
    <xf numFmtId="0" fontId="1" fillId="0" borderId="21" xfId="2" applyFont="1" applyFill="1" applyBorder="1" applyAlignment="1">
      <alignment horizontal="left" vertical="center"/>
    </xf>
    <xf numFmtId="0" fontId="6" fillId="3" borderId="16" xfId="2" applyFont="1" applyBorder="1" applyAlignment="1">
      <alignment horizontal="center" vertical="center"/>
    </xf>
    <xf numFmtId="0" fontId="6" fillId="3" borderId="19" xfId="2" applyFont="1" applyBorder="1" applyAlignment="1">
      <alignment horizontal="center" vertical="center"/>
    </xf>
    <xf numFmtId="0" fontId="28" fillId="15" borderId="2" xfId="0" applyFont="1" applyFill="1" applyBorder="1" applyAlignment="1">
      <alignment horizontal="right" vertical="top"/>
    </xf>
    <xf numFmtId="0" fontId="11" fillId="0" borderId="0" xfId="0" applyFont="1" applyBorder="1" applyAlignment="1">
      <alignment vertical="center" wrapText="1"/>
    </xf>
    <xf numFmtId="0" fontId="34" fillId="0" borderId="46" xfId="5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7" fillId="0" borderId="31" xfId="0" applyFont="1" applyBorder="1" applyAlignment="1">
      <alignment horizontal="left" vertical="center" wrapText="1"/>
    </xf>
    <xf numFmtId="0" fontId="1" fillId="3" borderId="21" xfId="2" applyFont="1" applyBorder="1" applyAlignment="1">
      <alignment horizontal="center" vertical="center"/>
    </xf>
    <xf numFmtId="0" fontId="1" fillId="3" borderId="21" xfId="2" applyFont="1" applyBorder="1" applyAlignment="1">
      <alignment horizontal="center" vertical="center" wrapText="1"/>
    </xf>
    <xf numFmtId="0" fontId="35" fillId="16" borderId="9" xfId="0" applyFont="1" applyFill="1" applyBorder="1" applyAlignment="1">
      <alignment horizontal="center" vertical="center"/>
    </xf>
    <xf numFmtId="0" fontId="35" fillId="16" borderId="11" xfId="0" applyFont="1" applyFill="1" applyBorder="1" applyAlignment="1">
      <alignment horizontal="center" vertical="center"/>
    </xf>
    <xf numFmtId="0" fontId="35" fillId="16" borderId="15" xfId="0" applyFont="1" applyFill="1" applyBorder="1" applyAlignment="1">
      <alignment horizontal="center" vertical="center"/>
    </xf>
    <xf numFmtId="0" fontId="1" fillId="0" borderId="26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" fillId="0" borderId="25" xfId="2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28" xfId="0" applyBorder="1"/>
    <xf numFmtId="0" fontId="0" fillId="0" borderId="0" xfId="0" applyBorder="1"/>
    <xf numFmtId="0" fontId="0" fillId="14" borderId="8" xfId="0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0" fillId="14" borderId="17" xfId="0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0" fontId="0" fillId="14" borderId="15" xfId="0" applyFill="1" applyBorder="1" applyAlignment="1">
      <alignment horizontal="center" vertical="center"/>
    </xf>
    <xf numFmtId="0" fontId="1" fillId="3" borderId="16" xfId="2" applyFont="1" applyBorder="1" applyAlignment="1">
      <alignment vertical="center"/>
    </xf>
    <xf numFmtId="0" fontId="1" fillId="3" borderId="12" xfId="2" applyFont="1" applyBorder="1" applyAlignment="1">
      <alignment vertical="center"/>
    </xf>
    <xf numFmtId="0" fontId="0" fillId="18" borderId="16" xfId="0" applyFill="1" applyBorder="1" applyAlignment="1">
      <alignment horizontal="center" vertical="center"/>
    </xf>
    <xf numFmtId="0" fontId="0" fillId="18" borderId="14" xfId="0" applyFill="1" applyBorder="1" applyAlignment="1">
      <alignment horizontal="center" vertical="center"/>
    </xf>
    <xf numFmtId="0" fontId="0" fillId="18" borderId="8" xfId="0" applyFill="1" applyBorder="1" applyAlignment="1">
      <alignment horizontal="center" vertical="center"/>
    </xf>
    <xf numFmtId="0" fontId="24" fillId="0" borderId="2" xfId="0" applyFont="1" applyBorder="1" applyAlignment="1">
      <alignment horizontal="left" vertical="center"/>
    </xf>
    <xf numFmtId="0" fontId="0" fillId="7" borderId="2" xfId="0" applyFill="1" applyBorder="1"/>
    <xf numFmtId="0" fontId="31" fillId="0" borderId="2" xfId="0" applyFont="1" applyBorder="1"/>
    <xf numFmtId="0" fontId="3" fillId="7" borderId="2" xfId="0" applyFont="1" applyFill="1" applyBorder="1" applyAlignment="1">
      <alignment wrapText="1"/>
    </xf>
    <xf numFmtId="0" fontId="1" fillId="0" borderId="21" xfId="2" applyFont="1" applyFill="1" applyBorder="1" applyAlignment="1">
      <alignment horizontal="left" vertical="center" wrapText="1"/>
    </xf>
    <xf numFmtId="0" fontId="3" fillId="3" borderId="8" xfId="2" applyFont="1" applyBorder="1" applyAlignment="1">
      <alignment horizontal="center"/>
    </xf>
    <xf numFmtId="0" fontId="23" fillId="2" borderId="2" xfId="1" applyFont="1" applyBorder="1" applyAlignment="1">
      <alignment horizontal="center" vertical="center"/>
    </xf>
    <xf numFmtId="0" fontId="3" fillId="3" borderId="10" xfId="2" applyFont="1" applyBorder="1" applyAlignment="1">
      <alignment horizontal="center" vertical="center"/>
    </xf>
    <xf numFmtId="0" fontId="0" fillId="0" borderId="19" xfId="0" applyFill="1" applyBorder="1" applyAlignment="1">
      <alignment vertical="center"/>
    </xf>
    <xf numFmtId="0" fontId="0" fillId="14" borderId="20" xfId="0" applyFill="1" applyBorder="1" applyAlignment="1">
      <alignment horizontal="center"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14" borderId="44" xfId="0" applyFill="1" applyBorder="1" applyAlignment="1">
      <alignment horizontal="center" vertical="center"/>
    </xf>
    <xf numFmtId="0" fontId="0" fillId="14" borderId="43" xfId="0" applyFill="1" applyBorder="1" applyAlignment="1">
      <alignment horizontal="center" vertical="center"/>
    </xf>
    <xf numFmtId="0" fontId="0" fillId="18" borderId="60" xfId="0" applyFill="1" applyBorder="1" applyAlignment="1">
      <alignment horizontal="center" vertical="center"/>
    </xf>
    <xf numFmtId="0" fontId="0" fillId="14" borderId="52" xfId="0" applyFill="1" applyBorder="1" applyAlignment="1">
      <alignment horizontal="center" vertical="center"/>
    </xf>
    <xf numFmtId="0" fontId="0" fillId="14" borderId="59" xfId="0" applyFill="1" applyBorder="1" applyAlignment="1">
      <alignment horizontal="center" vertical="center"/>
    </xf>
    <xf numFmtId="0" fontId="0" fillId="14" borderId="51" xfId="0" applyFill="1" applyBorder="1" applyAlignment="1">
      <alignment horizontal="center" vertical="center"/>
    </xf>
    <xf numFmtId="0" fontId="0" fillId="14" borderId="16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" xfId="0" applyBorder="1" applyAlignment="1"/>
    <xf numFmtId="0" fontId="0" fillId="0" borderId="16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8" xfId="0" applyBorder="1" applyAlignment="1"/>
    <xf numFmtId="0" fontId="0" fillId="0" borderId="11" xfId="0" applyBorder="1" applyAlignment="1"/>
    <xf numFmtId="0" fontId="0" fillId="0" borderId="17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59" xfId="0" applyBorder="1" applyAlignment="1"/>
    <xf numFmtId="0" fontId="0" fillId="0" borderId="54" xfId="0" applyBorder="1" applyAlignment="1"/>
    <xf numFmtId="0" fontId="0" fillId="0" borderId="51" xfId="0" applyBorder="1" applyAlignment="1"/>
    <xf numFmtId="0" fontId="0" fillId="0" borderId="60" xfId="0" applyBorder="1" applyAlignment="1"/>
    <xf numFmtId="0" fontId="0" fillId="0" borderId="40" xfId="0" applyBorder="1" applyAlignment="1"/>
    <xf numFmtId="0" fontId="0" fillId="0" borderId="52" xfId="0" applyBorder="1" applyAlignment="1"/>
    <xf numFmtId="0" fontId="0" fillId="0" borderId="44" xfId="0" applyBorder="1" applyAlignment="1">
      <alignment horizontal="center" vertical="center"/>
    </xf>
    <xf numFmtId="0" fontId="1" fillId="3" borderId="62" xfId="2" applyFont="1" applyBorder="1" applyAlignment="1">
      <alignment horizontal="right"/>
    </xf>
    <xf numFmtId="0" fontId="1" fillId="3" borderId="11" xfId="2" applyFont="1" applyBorder="1" applyAlignment="1">
      <alignment horizontal="right"/>
    </xf>
    <xf numFmtId="0" fontId="1" fillId="3" borderId="55" xfId="2" applyFont="1" applyBorder="1" applyAlignment="1">
      <alignment horizontal="right"/>
    </xf>
    <xf numFmtId="0" fontId="3" fillId="3" borderId="11" xfId="2" applyFont="1" applyBorder="1" applyAlignment="1">
      <alignment horizontal="left"/>
    </xf>
    <xf numFmtId="0" fontId="0" fillId="3" borderId="15" xfId="2" applyFont="1" applyBorder="1" applyAlignment="1">
      <alignment horizontal="right" wrapText="1"/>
    </xf>
    <xf numFmtId="0" fontId="7" fillId="0" borderId="37" xfId="0" applyFont="1" applyBorder="1" applyAlignment="1">
      <alignment vertical="center" wrapText="1"/>
    </xf>
    <xf numFmtId="0" fontId="7" fillId="0" borderId="37" xfId="0" applyFont="1" applyBorder="1" applyAlignment="1">
      <alignment horizontal="left" vertical="center" wrapText="1"/>
    </xf>
    <xf numFmtId="0" fontId="3" fillId="3" borderId="42" xfId="2" applyFont="1" applyBorder="1" applyAlignment="1">
      <alignment horizontal="left" vertical="center"/>
    </xf>
    <xf numFmtId="0" fontId="1" fillId="3" borderId="43" xfId="2" applyFont="1" applyBorder="1" applyAlignment="1">
      <alignment horizontal="center" vertical="center"/>
    </xf>
    <xf numFmtId="0" fontId="0" fillId="3" borderId="37" xfId="2" applyFont="1" applyBorder="1" applyAlignment="1">
      <alignment horizontal="right" vertical="center" wrapText="1"/>
    </xf>
    <xf numFmtId="0" fontId="0" fillId="0" borderId="4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3" borderId="2" xfId="2" applyFont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0" fillId="0" borderId="44" xfId="0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3" fillId="3" borderId="11" xfId="2" applyFont="1" applyBorder="1" applyAlignment="1">
      <alignment horizontal="center" vertical="center"/>
    </xf>
    <xf numFmtId="0" fontId="19" fillId="0" borderId="37" xfId="0" applyFont="1" applyFill="1" applyBorder="1" applyAlignment="1">
      <alignment horizontal="left" wrapText="1"/>
    </xf>
    <xf numFmtId="0" fontId="19" fillId="0" borderId="2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4" fillId="9" borderId="6" xfId="0" applyFont="1" applyFill="1" applyBorder="1" applyAlignment="1">
      <alignment vertical="center"/>
    </xf>
    <xf numFmtId="0" fontId="4" fillId="9" borderId="2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3" fillId="3" borderId="8" xfId="2" applyFont="1" applyBorder="1" applyAlignment="1">
      <alignment horizontal="center"/>
    </xf>
    <xf numFmtId="0" fontId="1" fillId="0" borderId="58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0" fontId="1" fillId="0" borderId="56" xfId="2" applyFont="1" applyFill="1" applyBorder="1" applyAlignment="1">
      <alignment horizontal="center" vertical="center"/>
    </xf>
    <xf numFmtId="0" fontId="1" fillId="0" borderId="31" xfId="2" applyFont="1" applyFill="1" applyBorder="1" applyAlignment="1">
      <alignment horizontal="center" vertical="center"/>
    </xf>
    <xf numFmtId="0" fontId="3" fillId="0" borderId="57" xfId="2" applyFont="1" applyFill="1" applyBorder="1" applyAlignment="1">
      <alignment horizontal="center"/>
    </xf>
    <xf numFmtId="0" fontId="3" fillId="0" borderId="46" xfId="2" applyFont="1" applyFill="1" applyBorder="1" applyAlignment="1">
      <alignment horizontal="center"/>
    </xf>
    <xf numFmtId="0" fontId="3" fillId="0" borderId="50" xfId="2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3" xfId="0" applyBorder="1" applyAlignment="1">
      <alignment horizontal="center"/>
    </xf>
    <xf numFmtId="0" fontId="1" fillId="0" borderId="28" xfId="2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0" xfId="2" applyFont="1" applyFill="1" applyBorder="1" applyAlignment="1">
      <alignment horizontal="center"/>
    </xf>
    <xf numFmtId="0" fontId="3" fillId="0" borderId="61" xfId="2" applyFont="1" applyFill="1" applyBorder="1" applyAlignment="1">
      <alignment horizontal="center"/>
    </xf>
    <xf numFmtId="0" fontId="3" fillId="0" borderId="29" xfId="2" applyFont="1" applyFill="1" applyBorder="1" applyAlignment="1">
      <alignment horizontal="center"/>
    </xf>
    <xf numFmtId="0" fontId="3" fillId="0" borderId="26" xfId="2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3" fillId="0" borderId="58" xfId="2" applyFont="1" applyFill="1" applyBorder="1" applyAlignment="1">
      <alignment horizontal="center"/>
    </xf>
    <xf numFmtId="0" fontId="3" fillId="0" borderId="31" xfId="2" applyFont="1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3" borderId="34" xfId="2" applyFont="1" applyBorder="1" applyAlignment="1">
      <alignment horizontal="center" vertical="center"/>
    </xf>
    <xf numFmtId="0" fontId="1" fillId="3" borderId="18" xfId="2" applyFont="1" applyBorder="1" applyAlignment="1">
      <alignment horizontal="center" vertical="center"/>
    </xf>
    <xf numFmtId="0" fontId="1" fillId="3" borderId="17" xfId="2" applyFont="1" applyBorder="1" applyAlignment="1">
      <alignment horizontal="center" vertical="center"/>
    </xf>
    <xf numFmtId="0" fontId="3" fillId="3" borderId="36" xfId="2" applyFont="1" applyBorder="1" applyAlignment="1">
      <alignment horizontal="center" vertical="center"/>
    </xf>
    <xf numFmtId="0" fontId="3" fillId="3" borderId="35" xfId="2" applyFont="1" applyBorder="1" applyAlignment="1">
      <alignment horizontal="center" vertical="center"/>
    </xf>
    <xf numFmtId="0" fontId="3" fillId="3" borderId="7" xfId="2" applyFont="1" applyBorder="1" applyAlignment="1">
      <alignment horizontal="center" vertical="center"/>
    </xf>
    <xf numFmtId="0" fontId="3" fillId="3" borderId="12" xfId="2" applyFont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 wrapText="1"/>
    </xf>
    <xf numFmtId="0" fontId="3" fillId="8" borderId="33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0" fillId="0" borderId="49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" fillId="0" borderId="26" xfId="2" applyFont="1" applyFill="1" applyBorder="1" applyAlignment="1">
      <alignment horizontal="center" vertical="center"/>
    </xf>
    <xf numFmtId="0" fontId="1" fillId="0" borderId="25" xfId="2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5" xfId="0" applyBorder="1" applyAlignment="1">
      <alignment horizontal="center"/>
    </xf>
    <xf numFmtId="0" fontId="8" fillId="0" borderId="2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" fillId="0" borderId="43" xfId="2" applyFont="1" applyFill="1" applyBorder="1" applyAlignment="1">
      <alignment horizontal="center" vertical="center"/>
    </xf>
    <xf numFmtId="0" fontId="1" fillId="0" borderId="44" xfId="2" applyFont="1" applyFill="1" applyBorder="1" applyAlignment="1">
      <alignment horizontal="center" vertical="center"/>
    </xf>
    <xf numFmtId="0" fontId="1" fillId="0" borderId="38" xfId="2" applyFont="1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/>
    </xf>
    <xf numFmtId="0" fontId="30" fillId="0" borderId="45" xfId="0" applyFont="1" applyBorder="1" applyAlignment="1">
      <alignment horizontal="left" vertical="center" wrapText="1"/>
    </xf>
    <xf numFmtId="0" fontId="30" fillId="0" borderId="39" xfId="0" applyFont="1" applyBorder="1" applyAlignment="1">
      <alignment horizontal="left" vertical="center" wrapText="1"/>
    </xf>
    <xf numFmtId="0" fontId="1" fillId="0" borderId="49" xfId="2" applyFont="1" applyFill="1" applyBorder="1" applyAlignment="1">
      <alignment horizontal="left" vertical="center"/>
    </xf>
    <xf numFmtId="0" fontId="1" fillId="0" borderId="41" xfId="2" applyFont="1" applyFill="1" applyBorder="1" applyAlignment="1">
      <alignment horizontal="left" vertical="center"/>
    </xf>
    <xf numFmtId="0" fontId="0" fillId="17" borderId="0" xfId="0" applyFill="1" applyAlignment="1">
      <alignment horizontal="center" vertical="center"/>
    </xf>
    <xf numFmtId="0" fontId="23" fillId="2" borderId="2" xfId="1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0" fillId="17" borderId="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3" borderId="10" xfId="2" applyFont="1" applyBorder="1" applyAlignment="1">
      <alignment horizontal="center" vertical="center"/>
    </xf>
    <xf numFmtId="0" fontId="1" fillId="3" borderId="12" xfId="2" applyFont="1" applyBorder="1" applyAlignment="1">
      <alignment horizontal="center" vertical="center"/>
    </xf>
    <xf numFmtId="0" fontId="3" fillId="3" borderId="10" xfId="2" applyFont="1" applyBorder="1" applyAlignment="1">
      <alignment horizontal="center" vertical="center"/>
    </xf>
    <xf numFmtId="0" fontId="3" fillId="3" borderId="4" xfId="2" applyFont="1" applyBorder="1" applyAlignment="1">
      <alignment horizontal="center" vertical="center"/>
    </xf>
    <xf numFmtId="0" fontId="1" fillId="0" borderId="33" xfId="2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1" fillId="3" borderId="29" xfId="2" applyFont="1" applyBorder="1" applyAlignment="1">
      <alignment horizontal="center" vertical="center"/>
    </xf>
    <xf numFmtId="0" fontId="1" fillId="3" borderId="26" xfId="2" applyFont="1" applyBorder="1" applyAlignment="1">
      <alignment horizontal="center" vertical="center"/>
    </xf>
    <xf numFmtId="0" fontId="1" fillId="3" borderId="24" xfId="2" applyFont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 wrapText="1"/>
    </xf>
    <xf numFmtId="0" fontId="1" fillId="0" borderId="40" xfId="2" applyFont="1" applyFill="1" applyBorder="1" applyAlignment="1">
      <alignment horizontal="center" vertical="center"/>
    </xf>
  </cellXfs>
  <cellStyles count="6">
    <cellStyle name="Bemærk!" xfId="2" builtinId="10"/>
    <cellStyle name="God" xfId="1" builtinId="26"/>
    <cellStyle name="Komma" xfId="3" builtinId="3"/>
    <cellStyle name="Kontrollér celle" xfId="4" builtinId="23"/>
    <cellStyle name="Link" xfId="5" builtinId="8"/>
    <cellStyle name="Normal" xfId="0" builtinId="0"/>
  </cellStyles>
  <dxfs count="0"/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5F1FBC7E-B70B-4087-A509-4CD674EF3D8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quadjurs.dk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vivildvand.dk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vivildvand.dk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77272-76F7-49F1-9A7E-0C99AFB6B4CA}">
  <sheetPr>
    <tabColor rgb="FF00B050"/>
  </sheetPr>
  <dimension ref="A2:C46"/>
  <sheetViews>
    <sheetView workbookViewId="0">
      <selection activeCell="C7" sqref="C7"/>
    </sheetView>
  </sheetViews>
  <sheetFormatPr defaultColWidth="9.140625" defaultRowHeight="15"/>
  <cols>
    <col min="1" max="1" width="44.42578125" style="1" customWidth="1"/>
    <col min="2" max="2" width="61.7109375" style="1" bestFit="1" customWidth="1"/>
    <col min="3" max="3" width="72.7109375" style="1" customWidth="1"/>
    <col min="4" max="16384" width="9.140625" style="1"/>
  </cols>
  <sheetData>
    <row r="2" spans="1:2" ht="15.75" thickBot="1"/>
    <row r="3" spans="1:2" ht="21">
      <c r="B3" s="86" t="s">
        <v>301</v>
      </c>
    </row>
    <row r="4" spans="1:2" ht="23.25">
      <c r="A4" s="3" t="s">
        <v>9</v>
      </c>
      <c r="B4" s="87" t="s">
        <v>302</v>
      </c>
    </row>
    <row r="5" spans="1:2">
      <c r="A5" s="3" t="s">
        <v>10</v>
      </c>
      <c r="B5" s="85">
        <v>193196</v>
      </c>
    </row>
    <row r="6" spans="1:2">
      <c r="A6" s="3" t="s">
        <v>342</v>
      </c>
      <c r="B6" s="85" t="s">
        <v>343</v>
      </c>
    </row>
    <row r="7" spans="1:2">
      <c r="A7" s="3" t="s">
        <v>344</v>
      </c>
      <c r="B7" s="85" t="s">
        <v>345</v>
      </c>
    </row>
    <row r="8" spans="1:2">
      <c r="A8" s="3" t="s">
        <v>346</v>
      </c>
      <c r="B8" s="85"/>
    </row>
    <row r="9" spans="1:2">
      <c r="A9" s="3" t="s">
        <v>347</v>
      </c>
      <c r="B9" s="85">
        <v>24889722</v>
      </c>
    </row>
    <row r="10" spans="1:2">
      <c r="A10" s="3" t="s">
        <v>348</v>
      </c>
      <c r="B10" s="85" t="s">
        <v>349</v>
      </c>
    </row>
    <row r="11" spans="1:2">
      <c r="A11" s="3" t="s">
        <v>374</v>
      </c>
      <c r="B11" s="111" t="s">
        <v>302</v>
      </c>
    </row>
    <row r="12" spans="1:2">
      <c r="A12" s="3"/>
      <c r="B12" s="65"/>
    </row>
    <row r="13" spans="1:2" ht="30">
      <c r="A13" s="93" t="s">
        <v>354</v>
      </c>
      <c r="B13" s="94" t="s">
        <v>353</v>
      </c>
    </row>
    <row r="14" spans="1:2">
      <c r="B14" s="88"/>
    </row>
    <row r="15" spans="1:2" ht="33.75" customHeight="1">
      <c r="A15" s="110" t="s">
        <v>350</v>
      </c>
      <c r="B15" s="89" t="s">
        <v>351</v>
      </c>
    </row>
    <row r="16" spans="1:2" ht="15" customHeight="1">
      <c r="A16" s="110"/>
      <c r="B16" s="85"/>
    </row>
    <row r="17" spans="1:3" ht="15" customHeight="1">
      <c r="A17" s="211" t="s">
        <v>408</v>
      </c>
      <c r="B17" s="85" t="s">
        <v>61</v>
      </c>
    </row>
    <row r="18" spans="1:3" ht="15" customHeight="1">
      <c r="A18" s="211"/>
      <c r="B18" s="85" t="s">
        <v>62</v>
      </c>
    </row>
    <row r="19" spans="1:3">
      <c r="A19" s="211"/>
      <c r="B19" s="85" t="s">
        <v>63</v>
      </c>
    </row>
    <row r="20" spans="1:3">
      <c r="A20" s="211"/>
      <c r="B20" s="85" t="s">
        <v>64</v>
      </c>
    </row>
    <row r="21" spans="1:3">
      <c r="B21" s="65"/>
    </row>
    <row r="22" spans="1:3">
      <c r="B22" s="65"/>
    </row>
    <row r="23" spans="1:3">
      <c r="B23" s="65"/>
    </row>
    <row r="24" spans="1:3" ht="21">
      <c r="A24" s="2" t="s">
        <v>11</v>
      </c>
      <c r="B24" s="65"/>
    </row>
    <row r="25" spans="1:3" ht="18.75">
      <c r="A25" s="6" t="s">
        <v>12</v>
      </c>
      <c r="B25" s="90">
        <v>410000</v>
      </c>
    </row>
    <row r="26" spans="1:3" ht="21.75" thickBot="1">
      <c r="A26" s="7" t="s">
        <v>13</v>
      </c>
      <c r="B26" s="91">
        <f t="shared" ref="B26" si="0">B25/365</f>
        <v>1123.2876712328766</v>
      </c>
    </row>
    <row r="28" spans="1:3" ht="63">
      <c r="A28" s="2" t="s">
        <v>14</v>
      </c>
      <c r="C28" s="92" t="s">
        <v>352</v>
      </c>
    </row>
    <row r="29" spans="1:3" ht="45.75" customHeight="1" thickBot="1">
      <c r="A29" s="8" t="s">
        <v>15</v>
      </c>
      <c r="B29" s="81"/>
      <c r="C29" s="81" t="s">
        <v>304</v>
      </c>
    </row>
    <row r="30" spans="1:3">
      <c r="A30" s="9" t="s">
        <v>16</v>
      </c>
      <c r="B30" s="61">
        <v>7</v>
      </c>
      <c r="C30" s="61">
        <v>5</v>
      </c>
    </row>
    <row r="31" spans="1:3">
      <c r="A31" s="9" t="s">
        <v>17</v>
      </c>
      <c r="B31" s="62">
        <v>2</v>
      </c>
      <c r="C31" s="62">
        <v>1</v>
      </c>
    </row>
    <row r="32" spans="1:3">
      <c r="A32" s="9" t="s">
        <v>18</v>
      </c>
      <c r="B32" s="62">
        <v>0</v>
      </c>
      <c r="C32" s="62">
        <v>0</v>
      </c>
    </row>
    <row r="33" spans="1:3">
      <c r="A33" s="9" t="s">
        <v>140</v>
      </c>
      <c r="B33" s="62"/>
      <c r="C33" s="62">
        <v>2</v>
      </c>
    </row>
    <row r="34" spans="1:3">
      <c r="A34" s="10" t="s">
        <v>19</v>
      </c>
      <c r="B34" s="63" t="s">
        <v>20</v>
      </c>
      <c r="C34" s="63" t="s">
        <v>20</v>
      </c>
    </row>
    <row r="35" spans="1:3" ht="15.75" thickBot="1">
      <c r="A35" s="11"/>
      <c r="B35" s="64" t="s">
        <v>303</v>
      </c>
      <c r="C35" s="64" t="s">
        <v>303</v>
      </c>
    </row>
    <row r="46" spans="1:3" ht="15" customHeight="1"/>
  </sheetData>
  <mergeCells count="1">
    <mergeCell ref="A17:A20"/>
  </mergeCells>
  <hyperlinks>
    <hyperlink ref="B11" r:id="rId1" display="https://www.aquadjurs.dk/" xr:uid="{0E8A9531-7667-4960-9818-AB023A539F44}"/>
  </hyperlinks>
  <pageMargins left="0.7" right="0.7" top="0.75" bottom="0.75" header="0.3" footer="0.3"/>
  <pageSetup paperSize="9" orientation="portrait" horizontalDpi="30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A7763-0D27-4847-9C63-9D5A7CF7ECAD}">
  <sheetPr>
    <tabColor theme="5"/>
  </sheetPr>
  <dimension ref="A1:O30"/>
  <sheetViews>
    <sheetView zoomScale="70" zoomScaleNormal="70" workbookViewId="0">
      <selection activeCell="E23" sqref="E23"/>
    </sheetView>
  </sheetViews>
  <sheetFormatPr defaultColWidth="9.140625" defaultRowHeight="15"/>
  <cols>
    <col min="1" max="1" width="19.5703125" style="1" bestFit="1" customWidth="1"/>
    <col min="2" max="2" width="18.7109375" style="1" customWidth="1"/>
    <col min="3" max="3" width="9.140625" style="1"/>
    <col min="4" max="4" width="22.140625" style="1" customWidth="1"/>
    <col min="5" max="5" width="26.7109375" style="1" customWidth="1"/>
    <col min="6" max="6" width="7.42578125" style="1" customWidth="1"/>
    <col min="7" max="7" width="18.140625" style="1" customWidth="1"/>
    <col min="8" max="8" width="26.7109375" style="1" customWidth="1"/>
    <col min="9" max="9" width="9" style="1" customWidth="1"/>
    <col min="10" max="10" width="21" style="1" bestFit="1" customWidth="1"/>
    <col min="11" max="11" width="33.7109375" style="1" customWidth="1"/>
    <col min="12" max="12" width="7.42578125" style="1" customWidth="1"/>
    <col min="13" max="13" width="16.140625" style="1" customWidth="1"/>
    <col min="14" max="14" width="27.42578125" style="1" customWidth="1"/>
    <col min="15" max="15" width="9.140625" style="1"/>
    <col min="16" max="16" width="19" style="1" customWidth="1"/>
    <col min="17" max="17" width="26.5703125" style="1" bestFit="1" customWidth="1"/>
    <col min="18" max="18" width="9.140625" style="1"/>
    <col min="19" max="19" width="17.5703125" style="1" customWidth="1"/>
    <col min="20" max="16384" width="9.140625" style="1"/>
  </cols>
  <sheetData>
    <row r="1" spans="1:11" ht="21">
      <c r="A1" s="2"/>
    </row>
    <row r="2" spans="1:11" ht="60" customHeight="1">
      <c r="B2" s="39" t="s">
        <v>1</v>
      </c>
      <c r="E2" s="39" t="s">
        <v>386</v>
      </c>
      <c r="F2" s="39"/>
      <c r="G2" s="39"/>
      <c r="H2" s="41" t="s">
        <v>416</v>
      </c>
      <c r="J2" s="42"/>
      <c r="K2" s="101" t="s">
        <v>118</v>
      </c>
    </row>
    <row r="3" spans="1:11" ht="71.25" customHeight="1">
      <c r="B3" s="40" t="s">
        <v>119</v>
      </c>
      <c r="E3" s="40" t="s">
        <v>119</v>
      </c>
      <c r="F3" s="40"/>
      <c r="H3" s="40" t="s">
        <v>315</v>
      </c>
      <c r="I3" s="5"/>
      <c r="J3" s="39"/>
      <c r="K3" s="40" t="s">
        <v>315</v>
      </c>
    </row>
    <row r="4" spans="1:11" ht="15.75">
      <c r="A4" s="251" t="s">
        <v>59</v>
      </c>
      <c r="B4" s="27" t="s">
        <v>58</v>
      </c>
      <c r="D4" s="25" t="s">
        <v>59</v>
      </c>
      <c r="E4" s="18" t="s">
        <v>52</v>
      </c>
      <c r="F4" s="31"/>
      <c r="G4" s="250" t="s">
        <v>50</v>
      </c>
      <c r="H4" s="23" t="s">
        <v>49</v>
      </c>
      <c r="J4" s="250" t="s">
        <v>50</v>
      </c>
      <c r="K4" s="23" t="s">
        <v>49</v>
      </c>
    </row>
    <row r="5" spans="1:11" ht="15.75">
      <c r="A5" s="251"/>
      <c r="B5" s="27" t="s">
        <v>57</v>
      </c>
      <c r="D5" s="210" t="s">
        <v>50</v>
      </c>
      <c r="E5" s="18" t="s">
        <v>46</v>
      </c>
      <c r="F5" s="31"/>
      <c r="G5" s="250"/>
      <c r="H5" s="23" t="s">
        <v>48</v>
      </c>
      <c r="J5" s="250"/>
      <c r="K5" s="23" t="s">
        <v>48</v>
      </c>
    </row>
    <row r="6" spans="1:11" ht="32.25" customHeight="1">
      <c r="A6" s="251"/>
      <c r="B6" s="27" t="s">
        <v>56</v>
      </c>
      <c r="D6" s="26" t="s">
        <v>30</v>
      </c>
      <c r="E6" s="23" t="s">
        <v>27</v>
      </c>
      <c r="F6" s="32"/>
      <c r="G6" s="250"/>
      <c r="H6" s="23" t="s">
        <v>117</v>
      </c>
      <c r="J6" s="250"/>
      <c r="K6" s="23" t="s">
        <v>117</v>
      </c>
    </row>
    <row r="7" spans="1:11" ht="33.75" customHeight="1">
      <c r="A7" s="251"/>
      <c r="B7" s="28" t="s">
        <v>55</v>
      </c>
      <c r="D7" s="292" t="s">
        <v>26</v>
      </c>
      <c r="E7" s="23" t="s">
        <v>433</v>
      </c>
      <c r="F7" s="33"/>
      <c r="G7" s="250"/>
      <c r="H7" s="23" t="s">
        <v>46</v>
      </c>
      <c r="J7" s="250"/>
      <c r="K7" s="23" t="s">
        <v>46</v>
      </c>
    </row>
    <row r="8" spans="1:11" ht="15.75" customHeight="1">
      <c r="A8" s="251"/>
      <c r="B8" s="27" t="s">
        <v>54</v>
      </c>
      <c r="D8" s="293"/>
      <c r="E8" s="23" t="s">
        <v>434</v>
      </c>
      <c r="F8" s="33"/>
      <c r="G8" s="25" t="s">
        <v>59</v>
      </c>
      <c r="H8" s="13" t="s">
        <v>55</v>
      </c>
    </row>
    <row r="9" spans="1:11" ht="15.75">
      <c r="A9" s="251"/>
      <c r="B9" s="27" t="s">
        <v>53</v>
      </c>
      <c r="D9" s="293"/>
      <c r="E9" s="23" t="s">
        <v>435</v>
      </c>
      <c r="F9" s="33"/>
      <c r="G9" s="156" t="s">
        <v>45</v>
      </c>
      <c r="H9" s="28" t="s">
        <v>40</v>
      </c>
    </row>
    <row r="10" spans="1:11" ht="31.5">
      <c r="A10" s="250" t="s">
        <v>50</v>
      </c>
      <c r="B10" s="28" t="s">
        <v>49</v>
      </c>
      <c r="D10" s="293"/>
      <c r="E10" s="23" t="s">
        <v>436</v>
      </c>
      <c r="F10" s="33"/>
      <c r="G10" s="33"/>
      <c r="H10" s="33"/>
    </row>
    <row r="11" spans="1:11" ht="15.75">
      <c r="A11" s="250"/>
      <c r="B11" s="28" t="s">
        <v>48</v>
      </c>
      <c r="D11" s="293"/>
      <c r="E11" s="23" t="s">
        <v>73</v>
      </c>
      <c r="F11" s="33"/>
      <c r="G11" s="33"/>
      <c r="H11" s="33"/>
    </row>
    <row r="12" spans="1:11" ht="18">
      <c r="A12" s="250"/>
      <c r="B12" s="28" t="s">
        <v>47</v>
      </c>
      <c r="D12" s="293"/>
      <c r="E12" s="23" t="s">
        <v>72</v>
      </c>
      <c r="F12" s="33"/>
      <c r="G12" s="33"/>
      <c r="H12" s="33"/>
    </row>
    <row r="13" spans="1:11" ht="15.75">
      <c r="A13" s="29" t="s">
        <v>45</v>
      </c>
      <c r="B13" s="28" t="s">
        <v>40</v>
      </c>
      <c r="D13" s="293"/>
      <c r="E13" s="23" t="s">
        <v>67</v>
      </c>
      <c r="F13" s="33"/>
      <c r="G13" s="33"/>
      <c r="H13" s="33"/>
    </row>
    <row r="14" spans="1:11" ht="15.75">
      <c r="D14" s="293"/>
      <c r="E14" s="23" t="s">
        <v>69</v>
      </c>
      <c r="F14" s="33"/>
      <c r="G14" s="33"/>
      <c r="H14" s="33"/>
    </row>
    <row r="15" spans="1:11" ht="15.75">
      <c r="D15" s="293"/>
      <c r="E15" s="23" t="s">
        <v>70</v>
      </c>
      <c r="F15" s="33"/>
      <c r="G15" s="33"/>
      <c r="H15" s="33"/>
    </row>
    <row r="16" spans="1:11" ht="15.75">
      <c r="C16" s="37"/>
      <c r="D16" s="293"/>
      <c r="E16" s="23" t="s">
        <v>68</v>
      </c>
      <c r="F16" s="33"/>
      <c r="G16" s="33"/>
      <c r="H16" s="33"/>
    </row>
    <row r="17" spans="3:15" ht="15.75">
      <c r="C17" s="37"/>
      <c r="D17" s="293"/>
      <c r="E17" s="23" t="s">
        <v>71</v>
      </c>
      <c r="F17" s="33"/>
      <c r="G17" s="33"/>
      <c r="H17" s="33"/>
    </row>
    <row r="18" spans="3:15" ht="15.75">
      <c r="C18" s="37"/>
      <c r="D18" s="294"/>
      <c r="E18" s="23" t="s">
        <v>66</v>
      </c>
      <c r="F18" s="33"/>
      <c r="G18" s="33"/>
      <c r="H18" s="33"/>
    </row>
    <row r="19" spans="3:15" ht="15.75">
      <c r="D19" s="26" t="s">
        <v>25</v>
      </c>
      <c r="E19" s="18" t="s">
        <v>24</v>
      </c>
      <c r="F19" s="33"/>
      <c r="G19" s="33"/>
      <c r="H19" s="33"/>
    </row>
    <row r="20" spans="3:15" ht="15.75">
      <c r="F20" s="31"/>
      <c r="G20" s="31"/>
      <c r="H20" s="31"/>
      <c r="I20" s="34"/>
    </row>
    <row r="21" spans="3:15" ht="15.75">
      <c r="I21" s="35"/>
    </row>
    <row r="22" spans="3:15" ht="15.75">
      <c r="I22" s="35"/>
    </row>
    <row r="23" spans="3:15" ht="15.75">
      <c r="I23" s="35"/>
    </row>
    <row r="24" spans="3:15" ht="15.75">
      <c r="I24" s="36"/>
    </row>
    <row r="25" spans="3:15">
      <c r="O25" s="20"/>
    </row>
    <row r="26" spans="3:15">
      <c r="O26" s="20"/>
    </row>
    <row r="27" spans="3:15">
      <c r="O27" s="20"/>
    </row>
    <row r="28" spans="3:15">
      <c r="M28" s="30"/>
      <c r="N28" s="30"/>
      <c r="O28" s="20"/>
    </row>
    <row r="29" spans="3:15">
      <c r="K29" s="19"/>
      <c r="L29" s="19"/>
      <c r="M29" s="19"/>
      <c r="N29" s="19"/>
    </row>
    <row r="30" spans="3:15">
      <c r="M30" s="19"/>
      <c r="N30" s="19"/>
    </row>
  </sheetData>
  <mergeCells count="5">
    <mergeCell ref="D7:D18"/>
    <mergeCell ref="J4:J7"/>
    <mergeCell ref="A4:A9"/>
    <mergeCell ref="G4:G7"/>
    <mergeCell ref="A10:A12"/>
  </mergeCells>
  <pageMargins left="0.7" right="0.7" top="0.75" bottom="0.75" header="0.3" footer="0.3"/>
  <pageSetup paperSize="9" orientation="portrait" horizontalDpi="300" verticalDpi="0" copies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6200F-0DEF-4C15-805F-B9FEE0384A7D}">
  <sheetPr>
    <tabColor theme="0" tint="-0.499984740745262"/>
  </sheetPr>
  <dimension ref="A2:C45"/>
  <sheetViews>
    <sheetView topLeftCell="A13" workbookViewId="0">
      <selection activeCell="A28" sqref="A28"/>
    </sheetView>
  </sheetViews>
  <sheetFormatPr defaultColWidth="9.140625" defaultRowHeight="15"/>
  <cols>
    <col min="1" max="1" width="45.42578125" style="1" bestFit="1" customWidth="1"/>
    <col min="2" max="2" width="61.7109375" style="1" bestFit="1" customWidth="1"/>
    <col min="3" max="3" width="72.7109375" style="1" customWidth="1"/>
    <col min="4" max="16384" width="9.140625" style="1"/>
  </cols>
  <sheetData>
    <row r="2" spans="1:2" ht="15.75" thickBot="1"/>
    <row r="3" spans="1:2" ht="21">
      <c r="B3" s="86" t="s">
        <v>301</v>
      </c>
    </row>
    <row r="4" spans="1:2" ht="23.25">
      <c r="A4" s="3" t="s">
        <v>9</v>
      </c>
      <c r="B4" s="87" t="s">
        <v>387</v>
      </c>
    </row>
    <row r="5" spans="1:2">
      <c r="A5" s="3" t="s">
        <v>10</v>
      </c>
      <c r="B5" s="85">
        <v>79564</v>
      </c>
    </row>
    <row r="6" spans="1:2">
      <c r="A6" s="3" t="s">
        <v>342</v>
      </c>
      <c r="B6" s="85" t="s">
        <v>390</v>
      </c>
    </row>
    <row r="7" spans="1:2">
      <c r="A7" s="3" t="s">
        <v>344</v>
      </c>
      <c r="B7" s="85" t="s">
        <v>391</v>
      </c>
    </row>
    <row r="8" spans="1:2">
      <c r="A8" s="3" t="s">
        <v>346</v>
      </c>
      <c r="B8" s="85"/>
    </row>
    <row r="9" spans="1:2">
      <c r="A9" s="3" t="s">
        <v>347</v>
      </c>
      <c r="B9" s="85" t="s">
        <v>389</v>
      </c>
    </row>
    <row r="10" spans="1:2">
      <c r="A10" s="3" t="s">
        <v>348</v>
      </c>
      <c r="B10" s="85" t="s">
        <v>388</v>
      </c>
    </row>
    <row r="11" spans="1:2">
      <c r="A11" s="3" t="s">
        <v>373</v>
      </c>
      <c r="B11" s="85" t="s">
        <v>351</v>
      </c>
    </row>
    <row r="12" spans="1:2">
      <c r="A12" s="3"/>
      <c r="B12" s="65"/>
    </row>
    <row r="13" spans="1:2" ht="30">
      <c r="A13" s="93" t="s">
        <v>354</v>
      </c>
      <c r="B13" s="94" t="s">
        <v>353</v>
      </c>
    </row>
    <row r="14" spans="1:2">
      <c r="B14" s="88"/>
    </row>
    <row r="15" spans="1:2" ht="15" customHeight="1">
      <c r="A15" s="110" t="s">
        <v>350</v>
      </c>
      <c r="B15" s="89" t="s">
        <v>351</v>
      </c>
    </row>
    <row r="16" spans="1:2" ht="15" customHeight="1">
      <c r="A16" s="110"/>
      <c r="B16" s="85"/>
    </row>
    <row r="17" spans="1:3">
      <c r="A17" s="211" t="s">
        <v>408</v>
      </c>
      <c r="B17" s="85" t="s">
        <v>61</v>
      </c>
    </row>
    <row r="18" spans="1:3">
      <c r="A18" s="211"/>
      <c r="B18" s="85" t="s">
        <v>62</v>
      </c>
    </row>
    <row r="19" spans="1:3">
      <c r="A19" s="211"/>
      <c r="B19" s="85" t="s">
        <v>63</v>
      </c>
    </row>
    <row r="20" spans="1:3">
      <c r="A20" s="211"/>
      <c r="B20" s="85" t="s">
        <v>64</v>
      </c>
    </row>
    <row r="21" spans="1:3">
      <c r="B21" s="65"/>
    </row>
    <row r="22" spans="1:3">
      <c r="B22" s="65"/>
    </row>
    <row r="23" spans="1:3">
      <c r="B23" s="65"/>
    </row>
    <row r="24" spans="1:3" ht="21">
      <c r="A24" s="2" t="s">
        <v>11</v>
      </c>
      <c r="B24" s="65"/>
    </row>
    <row r="25" spans="1:3" ht="18.75">
      <c r="A25" s="6" t="s">
        <v>12</v>
      </c>
      <c r="B25" s="90">
        <v>60000</v>
      </c>
    </row>
    <row r="26" spans="1:3" ht="21.75" thickBot="1">
      <c r="A26" s="7" t="s">
        <v>13</v>
      </c>
      <c r="B26" s="91">
        <f>B25/365</f>
        <v>164.38356164383561</v>
      </c>
    </row>
    <row r="27" spans="1:3" ht="45.75" customHeight="1"/>
    <row r="28" spans="1:3" ht="63">
      <c r="A28" s="2" t="s">
        <v>14</v>
      </c>
      <c r="C28" s="92" t="s">
        <v>392</v>
      </c>
    </row>
    <row r="29" spans="1:3" ht="24.75" thickBot="1">
      <c r="A29" s="8" t="s">
        <v>15</v>
      </c>
      <c r="B29" s="81"/>
      <c r="C29" s="81" t="s">
        <v>304</v>
      </c>
    </row>
    <row r="30" spans="1:3">
      <c r="A30" s="9" t="s">
        <v>16</v>
      </c>
      <c r="B30" s="61">
        <v>4</v>
      </c>
      <c r="C30" s="61">
        <v>1</v>
      </c>
    </row>
    <row r="31" spans="1:3">
      <c r="A31" s="9" t="s">
        <v>17</v>
      </c>
      <c r="B31" s="62">
        <v>1</v>
      </c>
      <c r="C31" s="62" t="s">
        <v>365</v>
      </c>
    </row>
    <row r="32" spans="1:3">
      <c r="A32" s="9" t="s">
        <v>18</v>
      </c>
      <c r="B32" s="62">
        <v>0</v>
      </c>
      <c r="C32" s="62">
        <v>0</v>
      </c>
    </row>
    <row r="33" spans="1:3">
      <c r="A33" s="9" t="s">
        <v>140</v>
      </c>
      <c r="B33" s="62"/>
      <c r="C33" s="62">
        <v>3</v>
      </c>
    </row>
    <row r="34" spans="1:3">
      <c r="A34" s="10" t="s">
        <v>19</v>
      </c>
      <c r="B34" s="63" t="s">
        <v>20</v>
      </c>
      <c r="C34" s="63" t="s">
        <v>20</v>
      </c>
    </row>
    <row r="35" spans="1:3" ht="15.75" thickBot="1">
      <c r="A35" s="11"/>
      <c r="B35" s="64" t="s">
        <v>303</v>
      </c>
      <c r="C35" s="64" t="s">
        <v>303</v>
      </c>
    </row>
    <row r="45" spans="1:3" ht="15" customHeight="1"/>
  </sheetData>
  <mergeCells count="1">
    <mergeCell ref="A17:A20"/>
  </mergeCells>
  <hyperlinks>
    <hyperlink ref="B11" r:id="rId1" display="www.vivildvand.dk" xr:uid="{5CE62EFB-C548-4A2D-A864-0425AC1B30F2}"/>
  </hyperlinks>
  <pageMargins left="0.7" right="0.7" top="0.75" bottom="0.75" header="0.3" footer="0.3"/>
  <pageSetup paperSize="9" orientation="portrait" horizontalDpi="300" verticalDpi="0" copies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A0F7C-9921-4006-9C3D-F6F35B254690}">
  <sheetPr>
    <tabColor theme="0" tint="-0.499984740745262"/>
    <pageSetUpPr fitToPage="1"/>
  </sheetPr>
  <dimension ref="A1:Y21"/>
  <sheetViews>
    <sheetView zoomScale="90" zoomScaleNormal="90" workbookViewId="0">
      <selection activeCell="Y17" sqref="Y17"/>
    </sheetView>
  </sheetViews>
  <sheetFormatPr defaultColWidth="9.140625" defaultRowHeight="15"/>
  <cols>
    <col min="1" max="1" width="9.140625" style="1"/>
    <col min="2" max="2" width="30.140625" style="1" customWidth="1"/>
    <col min="3" max="3" width="45.85546875" style="1" customWidth="1"/>
    <col min="4" max="5" width="5.7109375" style="1" customWidth="1"/>
    <col min="6" max="6" width="7.140625" style="1" customWidth="1"/>
    <col min="7" max="7" width="5.7109375" style="1" customWidth="1"/>
    <col min="8" max="8" width="5.85546875" style="1" bestFit="1" customWidth="1"/>
    <col min="9" max="24" width="5.7109375" style="1" customWidth="1"/>
    <col min="25" max="25" width="52.42578125" style="1" bestFit="1" customWidth="1"/>
    <col min="26" max="16384" width="9.140625" style="1"/>
  </cols>
  <sheetData>
    <row r="1" spans="1:25" ht="21">
      <c r="A1" s="2"/>
      <c r="B1" s="43" t="s">
        <v>125</v>
      </c>
      <c r="C1" s="44"/>
    </row>
    <row r="2" spans="1:25">
      <c r="B2" s="45" t="s">
        <v>15</v>
      </c>
      <c r="C2" s="46" t="s">
        <v>122</v>
      </c>
    </row>
    <row r="3" spans="1:25">
      <c r="B3" s="47" t="s">
        <v>123</v>
      </c>
      <c r="C3" s="48">
        <v>1</v>
      </c>
    </row>
    <row r="4" spans="1:25">
      <c r="B4" s="47" t="s">
        <v>124</v>
      </c>
      <c r="C4" s="48" t="s">
        <v>382</v>
      </c>
    </row>
    <row r="5" spans="1:25">
      <c r="B5" s="47" t="s">
        <v>138</v>
      </c>
      <c r="C5" s="48">
        <v>3</v>
      </c>
    </row>
    <row r="6" spans="1:25">
      <c r="C6" s="46" t="s">
        <v>363</v>
      </c>
    </row>
    <row r="7" spans="1:25">
      <c r="B7" s="47" t="s">
        <v>362</v>
      </c>
      <c r="C7" s="48">
        <v>1</v>
      </c>
    </row>
    <row r="10" spans="1:25" ht="29.25" customHeight="1" thickBot="1">
      <c r="B10" s="1" t="s">
        <v>308</v>
      </c>
      <c r="C10" s="12" t="s">
        <v>21</v>
      </c>
    </row>
    <row r="11" spans="1:25">
      <c r="B11" s="245" t="s">
        <v>0</v>
      </c>
      <c r="C11" s="243" t="s">
        <v>300</v>
      </c>
      <c r="D11" s="83" t="s">
        <v>120</v>
      </c>
      <c r="E11" s="215">
        <v>2022</v>
      </c>
      <c r="F11" s="215"/>
      <c r="G11" s="215"/>
      <c r="H11" s="215"/>
      <c r="I11" s="215">
        <v>2023</v>
      </c>
      <c r="J11" s="215"/>
      <c r="K11" s="215"/>
      <c r="L11" s="215"/>
      <c r="M11" s="215">
        <v>2024</v>
      </c>
      <c r="N11" s="215"/>
      <c r="O11" s="215"/>
      <c r="P11" s="215"/>
      <c r="Q11" s="215">
        <v>2025</v>
      </c>
      <c r="R11" s="215"/>
      <c r="S11" s="215"/>
      <c r="T11" s="215"/>
      <c r="U11" s="215">
        <v>2026</v>
      </c>
      <c r="V11" s="215"/>
      <c r="W11" s="215"/>
      <c r="X11" s="215"/>
      <c r="Y11" s="54" t="s">
        <v>5</v>
      </c>
    </row>
    <row r="12" spans="1:25" ht="15.75" thickBot="1">
      <c r="B12" s="288"/>
      <c r="C12" s="289"/>
      <c r="D12" s="96" t="s">
        <v>121</v>
      </c>
      <c r="E12" s="96">
        <v>1</v>
      </c>
      <c r="F12" s="96">
        <v>2</v>
      </c>
      <c r="G12" s="96">
        <v>3</v>
      </c>
      <c r="H12" s="96">
        <v>4</v>
      </c>
      <c r="I12" s="96">
        <v>1</v>
      </c>
      <c r="J12" s="96">
        <v>2</v>
      </c>
      <c r="K12" s="96">
        <v>3</v>
      </c>
      <c r="L12" s="96">
        <v>4</v>
      </c>
      <c r="M12" s="96">
        <v>1</v>
      </c>
      <c r="N12" s="96">
        <v>2</v>
      </c>
      <c r="O12" s="96">
        <v>3</v>
      </c>
      <c r="P12" s="96">
        <v>4</v>
      </c>
      <c r="Q12" s="96">
        <v>1</v>
      </c>
      <c r="R12" s="96">
        <v>2</v>
      </c>
      <c r="S12" s="96">
        <v>3</v>
      </c>
      <c r="T12" s="96">
        <v>4</v>
      </c>
      <c r="U12" s="96">
        <v>1</v>
      </c>
      <c r="V12" s="96">
        <v>2</v>
      </c>
      <c r="W12" s="96">
        <v>3</v>
      </c>
      <c r="X12" s="96">
        <v>4</v>
      </c>
      <c r="Y12" s="205"/>
    </row>
    <row r="13" spans="1:25">
      <c r="B13" s="295" t="s">
        <v>139</v>
      </c>
      <c r="C13" s="125" t="s">
        <v>394</v>
      </c>
      <c r="D13" s="228"/>
      <c r="E13" s="118"/>
      <c r="F13" s="112" t="s">
        <v>136</v>
      </c>
      <c r="G13" s="112"/>
      <c r="H13" s="120" t="s">
        <v>395</v>
      </c>
      <c r="I13" s="118"/>
      <c r="J13" s="112" t="s">
        <v>137</v>
      </c>
      <c r="K13" s="112"/>
      <c r="L13" s="119" t="s">
        <v>140</v>
      </c>
      <c r="M13" s="121"/>
      <c r="N13" s="112" t="s">
        <v>136</v>
      </c>
      <c r="O13" s="112"/>
      <c r="P13" s="120" t="s">
        <v>395</v>
      </c>
      <c r="Q13" s="118"/>
      <c r="R13" s="112" t="s">
        <v>137</v>
      </c>
      <c r="S13" s="112"/>
      <c r="T13" s="119" t="s">
        <v>140</v>
      </c>
      <c r="U13" s="121"/>
      <c r="V13" s="112" t="s">
        <v>136</v>
      </c>
      <c r="W13" s="71"/>
      <c r="X13" s="119" t="s">
        <v>140</v>
      </c>
      <c r="Y13" s="298"/>
    </row>
    <row r="14" spans="1:25" ht="15" customHeight="1">
      <c r="B14" s="296"/>
      <c r="C14" s="126" t="s">
        <v>397</v>
      </c>
      <c r="D14" s="228"/>
      <c r="E14" s="57" t="s">
        <v>395</v>
      </c>
      <c r="F14" s="13"/>
      <c r="G14" s="13"/>
      <c r="H14" s="79"/>
      <c r="I14" s="57" t="s">
        <v>395</v>
      </c>
      <c r="J14" s="13"/>
      <c r="K14" s="13"/>
      <c r="L14" s="14"/>
      <c r="M14" s="77" t="s">
        <v>395</v>
      </c>
      <c r="N14" s="13"/>
      <c r="O14" s="13"/>
      <c r="P14" s="79"/>
      <c r="Q14" s="57" t="s">
        <v>395</v>
      </c>
      <c r="R14" s="13"/>
      <c r="S14" s="13"/>
      <c r="T14" s="14"/>
      <c r="U14" s="77" t="s">
        <v>395</v>
      </c>
      <c r="V14" s="13"/>
      <c r="W14" s="13"/>
      <c r="X14" s="14"/>
      <c r="Y14" s="298"/>
    </row>
    <row r="15" spans="1:25" ht="15" customHeight="1" thickBot="1">
      <c r="B15" s="297"/>
      <c r="C15" s="127" t="s">
        <v>396</v>
      </c>
      <c r="D15" s="95"/>
      <c r="E15" s="58"/>
      <c r="F15" s="15"/>
      <c r="G15" s="15" t="s">
        <v>395</v>
      </c>
      <c r="H15" s="80"/>
      <c r="I15" s="58"/>
      <c r="J15" s="15"/>
      <c r="K15" s="15" t="s">
        <v>395</v>
      </c>
      <c r="L15" s="16"/>
      <c r="M15" s="78"/>
      <c r="N15" s="15"/>
      <c r="O15" s="15" t="s">
        <v>395</v>
      </c>
      <c r="P15" s="80"/>
      <c r="Q15" s="58"/>
      <c r="R15" s="15"/>
      <c r="S15" s="15" t="s">
        <v>395</v>
      </c>
      <c r="T15" s="16"/>
      <c r="U15" s="78"/>
      <c r="V15" s="15"/>
      <c r="W15" s="15" t="s">
        <v>395</v>
      </c>
      <c r="X15" s="16"/>
      <c r="Y15" s="97"/>
    </row>
    <row r="16" spans="1:25" ht="15.75" thickBot="1">
      <c r="B16" s="216"/>
      <c r="C16" s="217"/>
      <c r="D16" s="218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99"/>
    </row>
    <row r="17" spans="2:25" ht="33" customHeight="1" thickBot="1">
      <c r="B17" s="66" t="s">
        <v>359</v>
      </c>
      <c r="C17" s="123" t="s">
        <v>360</v>
      </c>
      <c r="D17" s="220"/>
      <c r="E17" s="113"/>
      <c r="F17" s="114">
        <v>1</v>
      </c>
      <c r="G17" s="114"/>
      <c r="H17" s="116"/>
      <c r="I17" s="113"/>
      <c r="J17" s="114">
        <v>1</v>
      </c>
      <c r="K17" s="114"/>
      <c r="L17" s="115"/>
      <c r="M17" s="117"/>
      <c r="N17" s="114">
        <v>1</v>
      </c>
      <c r="O17" s="114"/>
      <c r="P17" s="116"/>
      <c r="Q17" s="113"/>
      <c r="R17" s="114">
        <v>1</v>
      </c>
      <c r="S17" s="114"/>
      <c r="T17" s="115"/>
      <c r="U17" s="117"/>
      <c r="V17" s="114">
        <v>1</v>
      </c>
      <c r="W17" s="114"/>
      <c r="X17" s="115"/>
      <c r="Y17" s="208" t="s">
        <v>427</v>
      </c>
    </row>
    <row r="18" spans="2:25" ht="15.75" thickBot="1">
      <c r="B18" s="217"/>
      <c r="C18" s="217"/>
      <c r="D18" s="228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122"/>
    </row>
    <row r="19" spans="2:25" ht="45.75" thickBot="1">
      <c r="B19" s="66" t="s">
        <v>6</v>
      </c>
      <c r="C19" s="124" t="s">
        <v>4</v>
      </c>
      <c r="D19" s="222"/>
      <c r="E19" s="212" t="s">
        <v>3</v>
      </c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4"/>
      <c r="Y19" s="59" t="s">
        <v>7</v>
      </c>
    </row>
    <row r="20" spans="2:25">
      <c r="F20" s="5"/>
      <c r="G20" s="5"/>
      <c r="H20" s="5"/>
      <c r="I20" s="5"/>
      <c r="J20" s="5"/>
      <c r="K20" s="5"/>
      <c r="L20" s="5"/>
      <c r="M20" s="5"/>
      <c r="N20" s="5"/>
    </row>
    <row r="21" spans="2:25">
      <c r="D21" s="5"/>
    </row>
  </sheetData>
  <mergeCells count="15">
    <mergeCell ref="Y13:Y14"/>
    <mergeCell ref="B16:Y16"/>
    <mergeCell ref="D17:D19"/>
    <mergeCell ref="B18:C18"/>
    <mergeCell ref="E18:X18"/>
    <mergeCell ref="E19:X19"/>
    <mergeCell ref="Q11:T11"/>
    <mergeCell ref="B13:B15"/>
    <mergeCell ref="U11:X11"/>
    <mergeCell ref="D13:D14"/>
    <mergeCell ref="B11:B12"/>
    <mergeCell ref="C11:C12"/>
    <mergeCell ref="E11:H11"/>
    <mergeCell ref="I11:L11"/>
    <mergeCell ref="M11:P1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889C5-B26F-4229-8738-1DE9C4B2277C}">
  <sheetPr>
    <tabColor theme="0" tint="-0.499984740745262"/>
  </sheetPr>
  <dimension ref="A1:O46"/>
  <sheetViews>
    <sheetView zoomScale="70" zoomScaleNormal="70" workbookViewId="0">
      <selection activeCell="E42" sqref="E42"/>
    </sheetView>
  </sheetViews>
  <sheetFormatPr defaultColWidth="9.140625" defaultRowHeight="15"/>
  <cols>
    <col min="1" max="1" width="19.5703125" style="1" bestFit="1" customWidth="1"/>
    <col min="2" max="2" width="18.7109375" style="1" customWidth="1"/>
    <col min="3" max="3" width="9.140625" style="1"/>
    <col min="4" max="4" width="22.140625" style="1" customWidth="1"/>
    <col min="5" max="5" width="26.7109375" style="1" customWidth="1"/>
    <col min="6" max="6" width="7.42578125" style="1" customWidth="1"/>
    <col min="7" max="7" width="18.140625" style="1" customWidth="1"/>
    <col min="8" max="8" width="26.7109375" style="1" customWidth="1"/>
    <col min="9" max="9" width="9" style="1" customWidth="1"/>
    <col min="10" max="10" width="21" style="1" bestFit="1" customWidth="1"/>
    <col min="11" max="11" width="33.7109375" style="1" customWidth="1"/>
    <col min="12" max="12" width="7.42578125" style="1" customWidth="1"/>
    <col min="13" max="13" width="16.140625" style="1" customWidth="1"/>
    <col min="14" max="14" width="27.42578125" style="1" customWidth="1"/>
    <col min="15" max="15" width="9.140625" style="1"/>
    <col min="16" max="16" width="19" style="1" customWidth="1"/>
    <col min="17" max="17" width="26.5703125" style="1" bestFit="1" customWidth="1"/>
    <col min="18" max="18" width="9.140625" style="1"/>
    <col min="19" max="19" width="17.5703125" style="1" customWidth="1"/>
    <col min="20" max="16384" width="9.140625" style="1"/>
  </cols>
  <sheetData>
    <row r="1" spans="1:11" ht="21">
      <c r="A1" s="2"/>
    </row>
    <row r="2" spans="1:11" ht="60" customHeight="1">
      <c r="B2" s="39" t="s">
        <v>1</v>
      </c>
      <c r="E2" s="39" t="s">
        <v>398</v>
      </c>
      <c r="F2" s="39"/>
      <c r="G2" s="39"/>
      <c r="H2" s="41" t="s">
        <v>416</v>
      </c>
      <c r="J2" s="42"/>
      <c r="K2" s="101" t="s">
        <v>118</v>
      </c>
    </row>
    <row r="3" spans="1:11" ht="71.25" customHeight="1">
      <c r="B3" s="40" t="s">
        <v>119</v>
      </c>
      <c r="E3" s="40" t="s">
        <v>119</v>
      </c>
      <c r="F3" s="40"/>
      <c r="H3" s="40" t="s">
        <v>315</v>
      </c>
      <c r="I3" s="5"/>
      <c r="J3" s="39"/>
      <c r="K3" s="40" t="s">
        <v>315</v>
      </c>
    </row>
    <row r="4" spans="1:11" ht="15.75">
      <c r="A4" s="251" t="s">
        <v>59</v>
      </c>
      <c r="B4" s="27" t="s">
        <v>58</v>
      </c>
      <c r="D4" s="25" t="s">
        <v>59</v>
      </c>
      <c r="E4" s="18" t="s">
        <v>52</v>
      </c>
      <c r="F4" s="31"/>
      <c r="G4" s="250" t="s">
        <v>50</v>
      </c>
      <c r="H4" s="23" t="s">
        <v>49</v>
      </c>
      <c r="J4" s="250" t="s">
        <v>50</v>
      </c>
      <c r="K4" s="23" t="s">
        <v>49</v>
      </c>
    </row>
    <row r="5" spans="1:11" ht="15.75">
      <c r="A5" s="251"/>
      <c r="B5" s="27" t="s">
        <v>57</v>
      </c>
      <c r="D5" s="210" t="s">
        <v>50</v>
      </c>
      <c r="E5" s="18" t="s">
        <v>46</v>
      </c>
      <c r="F5" s="31"/>
      <c r="G5" s="250"/>
      <c r="H5" s="23" t="s">
        <v>48</v>
      </c>
      <c r="J5" s="250"/>
      <c r="K5" s="23" t="s">
        <v>48</v>
      </c>
    </row>
    <row r="6" spans="1:11" ht="33" customHeight="1">
      <c r="A6" s="251"/>
      <c r="B6" s="27" t="s">
        <v>56</v>
      </c>
      <c r="D6" s="26" t="s">
        <v>30</v>
      </c>
      <c r="E6" s="23" t="s">
        <v>27</v>
      </c>
      <c r="F6" s="32"/>
      <c r="G6" s="250"/>
      <c r="H6" s="23" t="s">
        <v>117</v>
      </c>
      <c r="J6" s="250"/>
      <c r="K6" s="23" t="s">
        <v>117</v>
      </c>
    </row>
    <row r="7" spans="1:11" ht="33.75" customHeight="1">
      <c r="A7" s="251"/>
      <c r="B7" s="28" t="s">
        <v>55</v>
      </c>
      <c r="D7" s="292" t="s">
        <v>26</v>
      </c>
      <c r="E7" s="23" t="s">
        <v>433</v>
      </c>
      <c r="F7" s="33"/>
      <c r="G7" s="250"/>
      <c r="H7" s="23" t="s">
        <v>46</v>
      </c>
      <c r="J7" s="250"/>
      <c r="K7" s="23" t="s">
        <v>46</v>
      </c>
    </row>
    <row r="8" spans="1:11" ht="15.75" customHeight="1">
      <c r="A8" s="251"/>
      <c r="B8" s="27" t="s">
        <v>54</v>
      </c>
      <c r="D8" s="293"/>
      <c r="E8" s="23" t="s">
        <v>434</v>
      </c>
      <c r="F8" s="33"/>
      <c r="G8" s="25" t="s">
        <v>59</v>
      </c>
      <c r="H8" s="13" t="s">
        <v>55</v>
      </c>
    </row>
    <row r="9" spans="1:11" ht="15.75">
      <c r="A9" s="251"/>
      <c r="B9" s="27" t="s">
        <v>53</v>
      </c>
      <c r="D9" s="293"/>
      <c r="E9" s="23" t="s">
        <v>435</v>
      </c>
      <c r="F9" s="33"/>
      <c r="G9" s="156" t="s">
        <v>45</v>
      </c>
      <c r="H9" s="28" t="s">
        <v>40</v>
      </c>
    </row>
    <row r="10" spans="1:11" ht="31.5">
      <c r="A10" s="250" t="s">
        <v>50</v>
      </c>
      <c r="B10" s="28" t="s">
        <v>49</v>
      </c>
      <c r="D10" s="293"/>
      <c r="E10" s="23" t="s">
        <v>436</v>
      </c>
      <c r="F10" s="33"/>
      <c r="G10" s="33"/>
      <c r="H10" s="33"/>
    </row>
    <row r="11" spans="1:11" ht="15.75">
      <c r="A11" s="250"/>
      <c r="B11" s="28" t="s">
        <v>48</v>
      </c>
      <c r="D11" s="293"/>
      <c r="E11" s="23" t="s">
        <v>73</v>
      </c>
      <c r="F11" s="33"/>
      <c r="G11" s="33"/>
      <c r="H11" s="33"/>
    </row>
    <row r="12" spans="1:11" ht="18">
      <c r="A12" s="250"/>
      <c r="B12" s="28" t="s">
        <v>47</v>
      </c>
      <c r="D12" s="293"/>
      <c r="E12" s="23" t="s">
        <v>72</v>
      </c>
      <c r="F12" s="33"/>
      <c r="G12" s="33"/>
      <c r="H12" s="33"/>
    </row>
    <row r="13" spans="1:11" ht="15.75">
      <c r="A13" s="29" t="s">
        <v>45</v>
      </c>
      <c r="B13" s="28" t="s">
        <v>40</v>
      </c>
      <c r="D13" s="293"/>
      <c r="E13" s="23" t="s">
        <v>67</v>
      </c>
      <c r="F13" s="33"/>
      <c r="G13" s="33"/>
      <c r="H13" s="33"/>
    </row>
    <row r="14" spans="1:11" ht="15.75">
      <c r="D14" s="293"/>
      <c r="E14" s="23" t="s">
        <v>69</v>
      </c>
      <c r="F14" s="33"/>
      <c r="G14" s="33"/>
      <c r="H14" s="33"/>
    </row>
    <row r="15" spans="1:11" ht="15.75">
      <c r="D15" s="293"/>
      <c r="E15" s="23" t="s">
        <v>70</v>
      </c>
      <c r="F15" s="33"/>
      <c r="G15" s="33"/>
      <c r="H15" s="33"/>
    </row>
    <row r="16" spans="1:11" ht="15.75">
      <c r="C16" s="37"/>
      <c r="D16" s="293"/>
      <c r="E16" s="23" t="s">
        <v>68</v>
      </c>
      <c r="F16" s="33"/>
      <c r="G16" s="33"/>
      <c r="H16" s="33"/>
    </row>
    <row r="17" spans="3:9" ht="15.75">
      <c r="C17" s="37"/>
      <c r="D17" s="293"/>
      <c r="E17" s="23" t="s">
        <v>71</v>
      </c>
      <c r="F17" s="33"/>
      <c r="G17" s="33"/>
      <c r="H17" s="33"/>
    </row>
    <row r="18" spans="3:9" ht="15.75">
      <c r="C18" s="37"/>
      <c r="D18" s="294"/>
      <c r="E18" s="23" t="s">
        <v>66</v>
      </c>
      <c r="F18" s="33"/>
      <c r="G18" s="33"/>
      <c r="H18" s="33"/>
    </row>
    <row r="19" spans="3:9" ht="15.75">
      <c r="D19" s="26" t="s">
        <v>25</v>
      </c>
      <c r="E19" s="18" t="s">
        <v>24</v>
      </c>
      <c r="F19" s="33"/>
      <c r="G19" s="33"/>
      <c r="H19" s="33"/>
    </row>
    <row r="20" spans="3:9" ht="15.75">
      <c r="I20" s="35"/>
    </row>
    <row r="21" spans="3:9" ht="15.75">
      <c r="I21" s="35"/>
    </row>
    <row r="22" spans="3:9" ht="15.75">
      <c r="I22" s="36"/>
    </row>
    <row r="23" spans="3:9" ht="15.75">
      <c r="I23" s="31"/>
    </row>
    <row r="24" spans="3:9" ht="15.75">
      <c r="I24" s="31"/>
    </row>
    <row r="25" spans="3:9" ht="15.75">
      <c r="I25" s="31"/>
    </row>
    <row r="40" spans="11:15">
      <c r="O40" s="20"/>
    </row>
    <row r="41" spans="11:15">
      <c r="O41" s="20"/>
    </row>
    <row r="42" spans="11:15">
      <c r="O42" s="20"/>
    </row>
    <row r="43" spans="11:15">
      <c r="O43" s="20"/>
    </row>
    <row r="44" spans="11:15">
      <c r="M44" s="30"/>
      <c r="N44" s="30"/>
      <c r="O44" s="20"/>
    </row>
    <row r="45" spans="11:15">
      <c r="K45" s="19"/>
      <c r="L45" s="19"/>
      <c r="M45" s="19"/>
      <c r="N45" s="19"/>
    </row>
    <row r="46" spans="11:15">
      <c r="M46" s="19"/>
      <c r="N46" s="19"/>
    </row>
  </sheetData>
  <mergeCells count="5">
    <mergeCell ref="D7:D18"/>
    <mergeCell ref="J4:J7"/>
    <mergeCell ref="A4:A9"/>
    <mergeCell ref="G4:G7"/>
    <mergeCell ref="A10:A12"/>
  </mergeCells>
  <pageMargins left="0.7" right="0.7" top="0.75" bottom="0.75" header="0.3" footer="0.3"/>
  <pageSetup paperSize="9" orientation="portrait" horizontalDpi="300" verticalDpi="0" copies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9AD35-9361-4998-9A0B-0AC06DF76C16}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32E1F-CA25-47E3-8089-8AD061E888A7}">
  <sheetPr>
    <tabColor rgb="FF00B050"/>
    <pageSetUpPr fitToPage="1"/>
  </sheetPr>
  <dimension ref="A1:Y41"/>
  <sheetViews>
    <sheetView zoomScale="90" zoomScaleNormal="90" workbookViewId="0">
      <selection activeCell="AD28" sqref="AD28"/>
    </sheetView>
  </sheetViews>
  <sheetFormatPr defaultColWidth="9.140625" defaultRowHeight="15"/>
  <cols>
    <col min="1" max="1" width="9.140625" style="1"/>
    <col min="2" max="2" width="30.140625" style="1" customWidth="1"/>
    <col min="3" max="3" width="45.85546875" style="1" customWidth="1"/>
    <col min="4" max="5" width="5.7109375" style="1" customWidth="1"/>
    <col min="6" max="6" width="5.5703125" style="1" customWidth="1"/>
    <col min="7" max="7" width="5.7109375" style="1" customWidth="1"/>
    <col min="8" max="8" width="5.85546875" style="1" bestFit="1" customWidth="1"/>
    <col min="9" max="24" width="5.7109375" style="1" customWidth="1"/>
    <col min="25" max="25" width="52.42578125" style="1" bestFit="1" customWidth="1"/>
    <col min="26" max="16384" width="9.140625" style="1"/>
  </cols>
  <sheetData>
    <row r="1" spans="1:25" ht="21">
      <c r="A1" s="2"/>
      <c r="B1" s="43" t="s">
        <v>125</v>
      </c>
      <c r="C1" s="44"/>
    </row>
    <row r="2" spans="1:25">
      <c r="B2" s="45" t="s">
        <v>15</v>
      </c>
      <c r="C2" s="46" t="s">
        <v>122</v>
      </c>
    </row>
    <row r="3" spans="1:25">
      <c r="B3" s="47" t="s">
        <v>123</v>
      </c>
      <c r="C3" s="48">
        <v>5</v>
      </c>
    </row>
    <row r="4" spans="1:25">
      <c r="B4" s="47" t="s">
        <v>124</v>
      </c>
      <c r="C4" s="48">
        <v>1</v>
      </c>
    </row>
    <row r="5" spans="1:25">
      <c r="B5" s="47" t="s">
        <v>138</v>
      </c>
      <c r="C5" s="48">
        <v>2</v>
      </c>
    </row>
    <row r="6" spans="1:25">
      <c r="C6" s="46" t="s">
        <v>363</v>
      </c>
    </row>
    <row r="7" spans="1:25">
      <c r="B7" s="47" t="s">
        <v>362</v>
      </c>
      <c r="C7" s="48">
        <v>2</v>
      </c>
    </row>
    <row r="11" spans="1:25" ht="29.25" customHeight="1" thickBot="1">
      <c r="B11" s="1" t="s">
        <v>308</v>
      </c>
      <c r="C11" s="12" t="s">
        <v>21</v>
      </c>
    </row>
    <row r="12" spans="1:25">
      <c r="B12" s="245" t="s">
        <v>0</v>
      </c>
      <c r="C12" s="243" t="s">
        <v>357</v>
      </c>
      <c r="D12" s="155" t="s">
        <v>120</v>
      </c>
      <c r="E12" s="215">
        <v>2022</v>
      </c>
      <c r="F12" s="215"/>
      <c r="G12" s="215"/>
      <c r="H12" s="215"/>
      <c r="I12" s="215">
        <v>2023</v>
      </c>
      <c r="J12" s="215"/>
      <c r="K12" s="215"/>
      <c r="L12" s="215"/>
      <c r="M12" s="215">
        <v>2024</v>
      </c>
      <c r="N12" s="215"/>
      <c r="O12" s="215"/>
      <c r="P12" s="215"/>
      <c r="Q12" s="215">
        <v>2025</v>
      </c>
      <c r="R12" s="215"/>
      <c r="S12" s="215"/>
      <c r="T12" s="215"/>
      <c r="U12" s="215">
        <v>2026</v>
      </c>
      <c r="V12" s="215"/>
      <c r="W12" s="215"/>
      <c r="X12" s="215"/>
      <c r="Y12" s="54" t="s">
        <v>5</v>
      </c>
    </row>
    <row r="13" spans="1:25" ht="15.75" thickBot="1">
      <c r="B13" s="246"/>
      <c r="C13" s="244"/>
      <c r="D13" s="55" t="s">
        <v>121</v>
      </c>
      <c r="E13" s="55">
        <v>1</v>
      </c>
      <c r="F13" s="55">
        <v>2</v>
      </c>
      <c r="G13" s="55">
        <v>3</v>
      </c>
      <c r="H13" s="55">
        <v>4</v>
      </c>
      <c r="I13" s="55">
        <v>1</v>
      </c>
      <c r="J13" s="55">
        <v>2</v>
      </c>
      <c r="K13" s="55">
        <v>3</v>
      </c>
      <c r="L13" s="55">
        <v>4</v>
      </c>
      <c r="M13" s="55">
        <v>1</v>
      </c>
      <c r="N13" s="55">
        <v>2</v>
      </c>
      <c r="O13" s="55">
        <v>3</v>
      </c>
      <c r="P13" s="55">
        <v>4</v>
      </c>
      <c r="Q13" s="55">
        <v>1</v>
      </c>
      <c r="R13" s="55">
        <v>2</v>
      </c>
      <c r="S13" s="55">
        <v>3</v>
      </c>
      <c r="T13" s="55">
        <v>4</v>
      </c>
      <c r="U13" s="55">
        <v>1</v>
      </c>
      <c r="V13" s="55">
        <v>2</v>
      </c>
      <c r="W13" s="55">
        <v>3</v>
      </c>
      <c r="X13" s="55">
        <v>4</v>
      </c>
      <c r="Y13" s="56"/>
    </row>
    <row r="14" spans="1:25" ht="15.75" thickBot="1">
      <c r="B14" s="157"/>
      <c r="C14" s="195" t="s">
        <v>355</v>
      </c>
      <c r="D14" s="230"/>
      <c r="E14" s="235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36"/>
    </row>
    <row r="15" spans="1:25">
      <c r="B15" s="157"/>
      <c r="C15" s="188" t="s">
        <v>127</v>
      </c>
      <c r="D15" s="231"/>
      <c r="E15" s="134"/>
      <c r="F15" s="135"/>
      <c r="G15" s="135"/>
      <c r="H15" s="137" t="s">
        <v>136</v>
      </c>
      <c r="I15" s="134"/>
      <c r="J15" s="135"/>
      <c r="K15" s="135"/>
      <c r="L15" s="132"/>
      <c r="M15" s="136"/>
      <c r="N15" s="135"/>
      <c r="O15" s="135"/>
      <c r="P15" s="137" t="s">
        <v>136</v>
      </c>
      <c r="Q15" s="134"/>
      <c r="R15" s="135"/>
      <c r="S15" s="135"/>
      <c r="T15" s="132"/>
      <c r="U15" s="121"/>
      <c r="V15" s="135"/>
      <c r="W15" s="138"/>
      <c r="X15" s="132" t="s">
        <v>140</v>
      </c>
      <c r="Y15" s="232" t="s">
        <v>401</v>
      </c>
    </row>
    <row r="16" spans="1:25" ht="15" customHeight="1">
      <c r="B16" s="240" t="s">
        <v>139</v>
      </c>
      <c r="C16" s="189" t="s">
        <v>428</v>
      </c>
      <c r="D16" s="231"/>
      <c r="E16" s="57"/>
      <c r="F16" s="13"/>
      <c r="G16" s="13"/>
      <c r="H16" s="79"/>
      <c r="I16" s="57"/>
      <c r="J16" s="13" t="s">
        <v>136</v>
      </c>
      <c r="K16" s="13"/>
      <c r="L16" s="14"/>
      <c r="M16" s="130"/>
      <c r="N16" s="13"/>
      <c r="O16" s="13"/>
      <c r="P16" s="79"/>
      <c r="Q16" s="57"/>
      <c r="R16" s="13" t="s">
        <v>136</v>
      </c>
      <c r="S16" s="13"/>
      <c r="T16" s="14"/>
      <c r="U16" s="130"/>
      <c r="V16" s="13"/>
      <c r="W16" s="13"/>
      <c r="X16" s="14"/>
      <c r="Y16" s="233"/>
    </row>
    <row r="17" spans="2:25">
      <c r="B17" s="241"/>
      <c r="C17" s="189" t="s">
        <v>132</v>
      </c>
      <c r="D17" s="231"/>
      <c r="E17" s="57"/>
      <c r="F17" s="13"/>
      <c r="G17" s="13"/>
      <c r="H17" s="79"/>
      <c r="I17" s="57"/>
      <c r="J17" s="13" t="s">
        <v>140</v>
      </c>
      <c r="K17" s="13"/>
      <c r="L17" s="14"/>
      <c r="M17" s="130"/>
      <c r="N17" s="13"/>
      <c r="O17" s="13" t="s">
        <v>136</v>
      </c>
      <c r="P17" s="79"/>
      <c r="Q17" s="57"/>
      <c r="R17" s="13"/>
      <c r="S17" s="13" t="s">
        <v>140</v>
      </c>
      <c r="T17" s="14"/>
      <c r="U17" s="130"/>
      <c r="V17" s="13"/>
      <c r="W17" s="13"/>
      <c r="X17" s="14"/>
      <c r="Y17" s="233"/>
    </row>
    <row r="18" spans="2:25">
      <c r="B18" s="241"/>
      <c r="C18" s="189" t="s">
        <v>133</v>
      </c>
      <c r="D18" s="231"/>
      <c r="E18" s="57"/>
      <c r="F18" s="13"/>
      <c r="G18" s="13" t="s">
        <v>136</v>
      </c>
      <c r="H18" s="79"/>
      <c r="I18" s="57"/>
      <c r="J18" s="13"/>
      <c r="K18" s="13"/>
      <c r="L18" s="14"/>
      <c r="M18" s="130"/>
      <c r="N18" s="13"/>
      <c r="O18" s="13" t="s">
        <v>140</v>
      </c>
      <c r="P18" s="79"/>
      <c r="Q18" s="57"/>
      <c r="R18" s="13"/>
      <c r="S18" s="13"/>
      <c r="T18" s="14"/>
      <c r="U18" s="130"/>
      <c r="V18" s="13"/>
      <c r="W18" s="13" t="s">
        <v>136</v>
      </c>
      <c r="X18" s="14"/>
      <c r="Y18" s="233"/>
    </row>
    <row r="19" spans="2:25">
      <c r="B19" s="241"/>
      <c r="C19" s="190" t="s">
        <v>135</v>
      </c>
      <c r="D19" s="231"/>
      <c r="E19" s="57"/>
      <c r="F19" s="13" t="s">
        <v>140</v>
      </c>
      <c r="G19" s="13"/>
      <c r="H19" s="79"/>
      <c r="I19" s="57"/>
      <c r="J19" s="13"/>
      <c r="K19" s="13"/>
      <c r="L19" s="14"/>
      <c r="M19" s="130"/>
      <c r="N19" s="13" t="s">
        <v>136</v>
      </c>
      <c r="O19" s="13"/>
      <c r="P19" s="79"/>
      <c r="Q19" s="57"/>
      <c r="R19" s="13"/>
      <c r="S19" s="13"/>
      <c r="T19" s="14" t="s">
        <v>140</v>
      </c>
      <c r="U19" s="130"/>
      <c r="V19" s="13" t="s">
        <v>136</v>
      </c>
      <c r="W19" s="13"/>
      <c r="X19" s="14"/>
      <c r="Y19" s="233"/>
    </row>
    <row r="20" spans="2:25" ht="15.75" thickBot="1">
      <c r="B20" s="241"/>
      <c r="C20" s="189" t="s">
        <v>134</v>
      </c>
      <c r="D20" s="231"/>
      <c r="E20" s="58"/>
      <c r="F20" s="15"/>
      <c r="G20" s="15"/>
      <c r="H20" s="80"/>
      <c r="I20" s="58"/>
      <c r="J20" s="15"/>
      <c r="K20" s="15" t="s">
        <v>136</v>
      </c>
      <c r="L20" s="16"/>
      <c r="M20" s="78"/>
      <c r="N20" s="15"/>
      <c r="O20" s="15"/>
      <c r="P20" s="80"/>
      <c r="Q20" s="58"/>
      <c r="R20" s="15"/>
      <c r="S20" s="15"/>
      <c r="T20" s="16" t="s">
        <v>136</v>
      </c>
      <c r="U20" s="78"/>
      <c r="V20" s="15"/>
      <c r="W20" s="15"/>
      <c r="X20" s="16"/>
      <c r="Y20" s="233"/>
    </row>
    <row r="21" spans="2:25" ht="15.75" thickBot="1">
      <c r="B21" s="241"/>
      <c r="C21" s="191" t="s">
        <v>356</v>
      </c>
      <c r="D21" s="231"/>
      <c r="E21" s="237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9"/>
      <c r="Y21" s="233"/>
    </row>
    <row r="22" spans="2:25">
      <c r="B22" s="241"/>
      <c r="C22" s="189" t="s">
        <v>126</v>
      </c>
      <c r="D22" s="231"/>
      <c r="E22" s="118" t="s">
        <v>136</v>
      </c>
      <c r="F22" s="112"/>
      <c r="G22" s="112"/>
      <c r="H22" s="119"/>
      <c r="I22" s="121"/>
      <c r="J22" s="112"/>
      <c r="K22" s="112" t="s">
        <v>136</v>
      </c>
      <c r="L22" s="120"/>
      <c r="M22" s="118"/>
      <c r="N22" s="112" t="s">
        <v>140</v>
      </c>
      <c r="O22" s="112"/>
      <c r="P22" s="119"/>
      <c r="Q22" s="121"/>
      <c r="R22" s="204"/>
      <c r="S22" s="112"/>
      <c r="T22" s="120"/>
      <c r="U22" s="118" t="s">
        <v>137</v>
      </c>
      <c r="V22" s="112"/>
      <c r="W22" s="112" t="s">
        <v>140</v>
      </c>
      <c r="X22" s="119"/>
      <c r="Y22" s="233"/>
    </row>
    <row r="23" spans="2:25">
      <c r="B23" s="241"/>
      <c r="C23" s="189" t="s">
        <v>129</v>
      </c>
      <c r="D23" s="231"/>
      <c r="E23" s="57"/>
      <c r="F23" s="139"/>
      <c r="G23" s="13" t="s">
        <v>140</v>
      </c>
      <c r="H23" s="14"/>
      <c r="I23" s="57" t="s">
        <v>137</v>
      </c>
      <c r="J23" s="13"/>
      <c r="K23" s="13"/>
      <c r="L23" s="79"/>
      <c r="M23" s="57"/>
      <c r="N23" s="13"/>
      <c r="O23" s="13" t="s">
        <v>136</v>
      </c>
      <c r="P23" s="14"/>
      <c r="Q23" s="130"/>
      <c r="R23" s="13" t="s">
        <v>136</v>
      </c>
      <c r="S23" s="13"/>
      <c r="T23" s="79"/>
      <c r="U23" s="57"/>
      <c r="V23" s="13"/>
      <c r="W23" s="13"/>
      <c r="X23" s="14"/>
      <c r="Y23" s="233"/>
    </row>
    <row r="24" spans="2:25">
      <c r="B24" s="241"/>
      <c r="C24" s="189" t="s">
        <v>130</v>
      </c>
      <c r="D24" s="231"/>
      <c r="E24" s="57"/>
      <c r="F24" s="13" t="s">
        <v>136</v>
      </c>
      <c r="G24" s="13"/>
      <c r="H24" s="14"/>
      <c r="I24" s="130"/>
      <c r="J24" s="13" t="s">
        <v>140</v>
      </c>
      <c r="K24" s="13"/>
      <c r="L24" s="79"/>
      <c r="M24" s="57" t="s">
        <v>137</v>
      </c>
      <c r="N24" s="13"/>
      <c r="O24" s="13"/>
      <c r="P24" s="14"/>
      <c r="Q24" s="130"/>
      <c r="R24" s="13"/>
      <c r="S24" s="13" t="s">
        <v>136</v>
      </c>
      <c r="T24" s="79"/>
      <c r="U24" s="57"/>
      <c r="V24" s="13" t="s">
        <v>136</v>
      </c>
      <c r="W24" s="13"/>
      <c r="X24" s="14"/>
      <c r="Y24" s="233"/>
    </row>
    <row r="25" spans="2:25" ht="63" customHeight="1" thickBot="1">
      <c r="B25" s="242"/>
      <c r="C25" s="192" t="s">
        <v>424</v>
      </c>
      <c r="D25" s="231"/>
      <c r="E25" s="58" t="s">
        <v>137</v>
      </c>
      <c r="F25" s="15"/>
      <c r="G25" s="15"/>
      <c r="H25" s="16"/>
      <c r="I25" s="78"/>
      <c r="J25" s="15"/>
      <c r="K25" s="15"/>
      <c r="L25" s="80" t="s">
        <v>136</v>
      </c>
      <c r="M25" s="58"/>
      <c r="N25" s="15"/>
      <c r="O25" s="15"/>
      <c r="P25" s="16"/>
      <c r="Q25" s="58" t="s">
        <v>137</v>
      </c>
      <c r="R25" s="15"/>
      <c r="S25" s="15"/>
      <c r="T25" s="80"/>
      <c r="U25" s="58"/>
      <c r="V25" s="15"/>
      <c r="W25" s="15"/>
      <c r="X25" s="16" t="s">
        <v>136</v>
      </c>
      <c r="Y25" s="234"/>
    </row>
    <row r="26" spans="2:25" ht="13.5" customHeight="1" thickBot="1">
      <c r="B26" s="226"/>
      <c r="C26" s="226"/>
      <c r="D26" s="228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</row>
    <row r="27" spans="2:25" ht="43.5" customHeight="1" thickBot="1">
      <c r="B27" s="196" t="s">
        <v>420</v>
      </c>
      <c r="C27" s="197" t="s">
        <v>418</v>
      </c>
      <c r="D27" s="229"/>
      <c r="E27" s="198"/>
      <c r="F27" s="187"/>
      <c r="G27" s="187">
        <v>1</v>
      </c>
      <c r="H27" s="187"/>
      <c r="I27" s="198"/>
      <c r="J27" s="187"/>
      <c r="K27" s="187"/>
      <c r="L27" s="199"/>
      <c r="M27" s="187">
        <v>1</v>
      </c>
      <c r="N27" s="187"/>
      <c r="O27" s="187"/>
      <c r="P27" s="187"/>
      <c r="Q27" s="198"/>
      <c r="R27" s="203"/>
      <c r="S27" s="187"/>
      <c r="T27" s="199"/>
      <c r="U27" s="187"/>
      <c r="V27" s="187"/>
      <c r="W27" s="187">
        <v>1</v>
      </c>
      <c r="X27" s="199"/>
      <c r="Y27" s="206" t="s">
        <v>425</v>
      </c>
    </row>
    <row r="28" spans="2:25" ht="15.75" thickBot="1">
      <c r="B28" s="216"/>
      <c r="C28" s="217"/>
      <c r="D28" s="218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9"/>
    </row>
    <row r="29" spans="2:25" ht="33" customHeight="1" thickBot="1">
      <c r="B29" s="66" t="s">
        <v>359</v>
      </c>
      <c r="C29" s="123" t="s">
        <v>417</v>
      </c>
      <c r="D29" s="220"/>
      <c r="E29" s="113"/>
      <c r="F29" s="114">
        <v>1</v>
      </c>
      <c r="G29" s="114"/>
      <c r="H29" s="114">
        <v>1</v>
      </c>
      <c r="I29" s="114"/>
      <c r="J29" s="114">
        <v>1</v>
      </c>
      <c r="K29" s="114"/>
      <c r="L29" s="114">
        <v>1</v>
      </c>
      <c r="M29" s="114"/>
      <c r="N29" s="114">
        <v>1</v>
      </c>
      <c r="O29" s="114"/>
      <c r="P29" s="114">
        <v>1</v>
      </c>
      <c r="Q29" s="114"/>
      <c r="R29" s="114">
        <v>1</v>
      </c>
      <c r="S29" s="114"/>
      <c r="T29" s="114">
        <v>1</v>
      </c>
      <c r="U29" s="114"/>
      <c r="V29" s="114">
        <v>1</v>
      </c>
      <c r="W29" s="114"/>
      <c r="X29" s="115">
        <v>1</v>
      </c>
      <c r="Y29" s="194" t="s">
        <v>361</v>
      </c>
    </row>
    <row r="30" spans="2:25" ht="12" customHeight="1" thickBot="1">
      <c r="B30" s="223"/>
      <c r="C30" s="224"/>
      <c r="D30" s="221"/>
      <c r="E30" s="225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</row>
    <row r="31" spans="2:25" ht="45.75" thickBot="1">
      <c r="B31" s="66" t="s">
        <v>6</v>
      </c>
      <c r="C31" s="124" t="s">
        <v>4</v>
      </c>
      <c r="D31" s="222"/>
      <c r="E31" s="212" t="s">
        <v>3</v>
      </c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4"/>
      <c r="Y31" s="193" t="s">
        <v>7</v>
      </c>
    </row>
    <row r="32" spans="2:25">
      <c r="F32" s="5"/>
      <c r="G32" s="5"/>
      <c r="H32" s="5"/>
      <c r="I32" s="5"/>
      <c r="J32" s="5"/>
      <c r="K32" s="5"/>
      <c r="L32" s="5"/>
      <c r="M32" s="5"/>
      <c r="N32" s="5"/>
    </row>
    <row r="33" spans="2:4">
      <c r="B33" s="1" t="s">
        <v>358</v>
      </c>
      <c r="D33" s="5"/>
    </row>
    <row r="34" spans="2:4">
      <c r="D34" s="5"/>
    </row>
    <row r="37" spans="2:4">
      <c r="D37" s="5"/>
    </row>
    <row r="38" spans="2:4">
      <c r="D38" s="5"/>
    </row>
    <row r="39" spans="2:4">
      <c r="D39" s="5"/>
    </row>
    <row r="40" spans="2:4">
      <c r="D40" s="5"/>
    </row>
    <row r="41" spans="2:4">
      <c r="D41" s="5"/>
    </row>
  </sheetData>
  <mergeCells count="20">
    <mergeCell ref="E21:X21"/>
    <mergeCell ref="B16:B25"/>
    <mergeCell ref="C12:C13"/>
    <mergeCell ref="B12:B13"/>
    <mergeCell ref="E31:X31"/>
    <mergeCell ref="E12:H12"/>
    <mergeCell ref="I12:L12"/>
    <mergeCell ref="M12:P12"/>
    <mergeCell ref="Q12:T12"/>
    <mergeCell ref="U12:X12"/>
    <mergeCell ref="B28:Y28"/>
    <mergeCell ref="D29:D31"/>
    <mergeCell ref="B30:C30"/>
    <mergeCell ref="E30:Y30"/>
    <mergeCell ref="B26:C26"/>
    <mergeCell ref="E26:Y26"/>
    <mergeCell ref="D26:D27"/>
    <mergeCell ref="D14:D25"/>
    <mergeCell ref="Y15:Y25"/>
    <mergeCell ref="E14:Y14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0DB37-7AB5-4BBA-85D7-64E5A7C8FF50}">
  <sheetPr>
    <tabColor rgb="FF00B050"/>
  </sheetPr>
  <dimension ref="A1:O49"/>
  <sheetViews>
    <sheetView zoomScale="70" zoomScaleNormal="70" workbookViewId="0">
      <selection activeCell="G20" sqref="G20"/>
    </sheetView>
  </sheetViews>
  <sheetFormatPr defaultRowHeight="15"/>
  <cols>
    <col min="1" max="1" width="19.5703125" bestFit="1" customWidth="1"/>
    <col min="2" max="2" width="18.7109375" customWidth="1"/>
    <col min="3" max="3" width="9.140625" style="1"/>
    <col min="4" max="4" width="22.140625" customWidth="1"/>
    <col min="5" max="5" width="26.7109375" customWidth="1"/>
    <col min="6" max="6" width="7.42578125" style="1" customWidth="1"/>
    <col min="7" max="7" width="18.140625" style="1" customWidth="1"/>
    <col min="8" max="8" width="26.7109375" style="1" customWidth="1"/>
    <col min="9" max="9" width="9" style="1" customWidth="1"/>
    <col min="10" max="10" width="21" style="1" bestFit="1" customWidth="1"/>
    <col min="11" max="11" width="33.7109375" style="1" customWidth="1"/>
    <col min="12" max="12" width="7.42578125" style="1" customWidth="1"/>
    <col min="13" max="13" width="16.140625" style="1" customWidth="1"/>
    <col min="14" max="14" width="27.42578125" style="1" customWidth="1"/>
    <col min="16" max="16" width="19" customWidth="1"/>
    <col min="17" max="17" width="26.5703125" bestFit="1" customWidth="1"/>
    <col min="19" max="19" width="17.5703125" customWidth="1"/>
  </cols>
  <sheetData>
    <row r="1" spans="1:11" s="1" customFormat="1" ht="21">
      <c r="A1" s="2"/>
    </row>
    <row r="2" spans="1:11" s="1" customFormat="1" ht="30">
      <c r="B2" s="39" t="s">
        <v>1</v>
      </c>
      <c r="D2"/>
      <c r="E2" s="39" t="s">
        <v>74</v>
      </c>
      <c r="F2" s="39"/>
      <c r="G2" s="39"/>
      <c r="H2" s="41" t="s">
        <v>416</v>
      </c>
      <c r="J2" s="42"/>
      <c r="K2" s="101" t="s">
        <v>419</v>
      </c>
    </row>
    <row r="3" spans="1:11" ht="71.25" customHeight="1">
      <c r="A3" s="1"/>
      <c r="B3" s="40" t="s">
        <v>119</v>
      </c>
      <c r="E3" s="40" t="s">
        <v>119</v>
      </c>
      <c r="F3" s="40"/>
      <c r="H3" s="40" t="s">
        <v>315</v>
      </c>
      <c r="I3" s="5"/>
      <c r="J3" s="39"/>
      <c r="K3" s="40" t="s">
        <v>315</v>
      </c>
    </row>
    <row r="4" spans="1:11" ht="15.75">
      <c r="A4" s="251" t="s">
        <v>59</v>
      </c>
      <c r="B4" s="27" t="s">
        <v>58</v>
      </c>
      <c r="D4" s="25" t="s">
        <v>59</v>
      </c>
      <c r="E4" s="18" t="s">
        <v>52</v>
      </c>
      <c r="F4" s="31"/>
      <c r="G4" s="250" t="s">
        <v>50</v>
      </c>
      <c r="H4" s="23" t="s">
        <v>49</v>
      </c>
      <c r="J4" s="247" t="s">
        <v>50</v>
      </c>
      <c r="K4" s="23" t="s">
        <v>49</v>
      </c>
    </row>
    <row r="5" spans="1:11" ht="15.75">
      <c r="A5" s="251"/>
      <c r="B5" s="27" t="s">
        <v>57</v>
      </c>
      <c r="D5" s="209" t="s">
        <v>50</v>
      </c>
      <c r="E5" s="18" t="s">
        <v>46</v>
      </c>
      <c r="F5" s="31"/>
      <c r="G5" s="250"/>
      <c r="H5" s="23" t="s">
        <v>48</v>
      </c>
      <c r="J5" s="248"/>
      <c r="K5" s="23" t="s">
        <v>48</v>
      </c>
    </row>
    <row r="6" spans="1:11" ht="32.25" customHeight="1">
      <c r="A6" s="251"/>
      <c r="B6" s="27" t="s">
        <v>56</v>
      </c>
      <c r="D6" s="26" t="s">
        <v>30</v>
      </c>
      <c r="E6" s="23" t="s">
        <v>27</v>
      </c>
      <c r="F6" s="32"/>
      <c r="G6" s="250"/>
      <c r="H6" s="23" t="s">
        <v>117</v>
      </c>
      <c r="J6" s="249"/>
      <c r="K6" s="23" t="s">
        <v>117</v>
      </c>
    </row>
    <row r="7" spans="1:11" ht="33.75" customHeight="1">
      <c r="A7" s="251"/>
      <c r="B7" s="28" t="s">
        <v>55</v>
      </c>
      <c r="D7" s="252" t="s">
        <v>26</v>
      </c>
      <c r="E7" s="23" t="s">
        <v>433</v>
      </c>
      <c r="F7" s="33"/>
      <c r="G7" s="250"/>
      <c r="H7" s="23" t="s">
        <v>46</v>
      </c>
    </row>
    <row r="8" spans="1:11" ht="15.75" customHeight="1">
      <c r="A8" s="251"/>
      <c r="B8" s="27" t="s">
        <v>54</v>
      </c>
      <c r="D8" s="253"/>
      <c r="E8" s="23" t="s">
        <v>434</v>
      </c>
      <c r="F8" s="33"/>
      <c r="G8" s="25" t="s">
        <v>59</v>
      </c>
      <c r="H8" s="13" t="s">
        <v>55</v>
      </c>
    </row>
    <row r="9" spans="1:11" ht="15.75">
      <c r="A9" s="251"/>
      <c r="B9" s="27" t="s">
        <v>53</v>
      </c>
      <c r="D9" s="253"/>
      <c r="E9" s="23" t="s">
        <v>435</v>
      </c>
      <c r="F9" s="33"/>
      <c r="G9" s="29" t="s">
        <v>45</v>
      </c>
      <c r="H9" s="28" t="s">
        <v>40</v>
      </c>
    </row>
    <row r="10" spans="1:11" ht="31.5">
      <c r="A10" s="250" t="s">
        <v>50</v>
      </c>
      <c r="B10" s="28" t="s">
        <v>49</v>
      </c>
      <c r="D10" s="253"/>
      <c r="E10" s="23" t="s">
        <v>436</v>
      </c>
      <c r="F10" s="33"/>
      <c r="G10" s="33"/>
      <c r="H10" s="33"/>
    </row>
    <row r="11" spans="1:11" ht="15.75">
      <c r="A11" s="250"/>
      <c r="B11" s="28" t="s">
        <v>48</v>
      </c>
      <c r="D11" s="253"/>
      <c r="E11" s="23" t="s">
        <v>73</v>
      </c>
      <c r="F11" s="33"/>
      <c r="G11" s="33"/>
      <c r="H11" s="33"/>
    </row>
    <row r="12" spans="1:11" ht="18">
      <c r="A12" s="250"/>
      <c r="B12" s="28" t="s">
        <v>47</v>
      </c>
      <c r="D12" s="253"/>
      <c r="E12" s="23" t="s">
        <v>72</v>
      </c>
      <c r="F12" s="33"/>
      <c r="G12" s="33"/>
      <c r="H12" s="33"/>
    </row>
    <row r="13" spans="1:11" ht="15.75">
      <c r="A13" s="29" t="s">
        <v>45</v>
      </c>
      <c r="B13" s="28" t="s">
        <v>40</v>
      </c>
      <c r="D13" s="253"/>
      <c r="E13" s="23" t="s">
        <v>67</v>
      </c>
      <c r="F13" s="33"/>
      <c r="G13" s="33"/>
      <c r="H13" s="33"/>
    </row>
    <row r="14" spans="1:11" ht="15.75">
      <c r="D14" s="253"/>
      <c r="E14" s="23" t="s">
        <v>69</v>
      </c>
      <c r="F14" s="33"/>
      <c r="G14" s="33"/>
      <c r="H14" s="33"/>
    </row>
    <row r="15" spans="1:11" ht="15.75">
      <c r="D15" s="253"/>
      <c r="E15" s="23" t="s">
        <v>70</v>
      </c>
      <c r="F15" s="33"/>
      <c r="G15" s="33"/>
      <c r="H15" s="33"/>
    </row>
    <row r="16" spans="1:11" ht="15.75">
      <c r="C16" s="37"/>
      <c r="D16" s="253"/>
      <c r="E16" s="23" t="s">
        <v>68</v>
      </c>
      <c r="F16" s="33"/>
      <c r="G16" s="33"/>
      <c r="H16" s="33"/>
    </row>
    <row r="17" spans="3:9" ht="15.75">
      <c r="C17" s="37"/>
      <c r="D17" s="253"/>
      <c r="E17" s="23" t="s">
        <v>71</v>
      </c>
      <c r="F17" s="33"/>
      <c r="G17" s="33"/>
      <c r="H17" s="33"/>
    </row>
    <row r="18" spans="3:9" ht="15.75">
      <c r="C18" s="37"/>
      <c r="D18" s="253"/>
      <c r="E18" s="23" t="s">
        <v>66</v>
      </c>
      <c r="F18" s="33"/>
      <c r="G18" s="33"/>
      <c r="H18" s="33"/>
    </row>
    <row r="19" spans="3:9" ht="15.75">
      <c r="D19" s="26" t="s">
        <v>25</v>
      </c>
      <c r="E19" s="18" t="s">
        <v>24</v>
      </c>
      <c r="F19" s="33"/>
      <c r="G19" s="33"/>
      <c r="H19" s="33"/>
    </row>
    <row r="20" spans="3:9" ht="15.75">
      <c r="F20" s="33"/>
      <c r="G20" s="33"/>
      <c r="H20" s="33"/>
    </row>
    <row r="21" spans="3:9" ht="15.75">
      <c r="F21" s="31"/>
      <c r="G21" s="31"/>
      <c r="H21" s="31"/>
      <c r="I21" s="34"/>
    </row>
    <row r="22" spans="3:9" ht="15.75">
      <c r="I22" s="35"/>
    </row>
    <row r="23" spans="3:9" ht="15.75">
      <c r="I23" s="35"/>
    </row>
    <row r="24" spans="3:9" ht="15.75">
      <c r="I24" s="35"/>
    </row>
    <row r="25" spans="3:9" ht="15.75">
      <c r="I25" s="36"/>
    </row>
    <row r="26" spans="3:9" ht="15.75">
      <c r="I26" s="31"/>
    </row>
    <row r="27" spans="3:9" ht="15.75">
      <c r="I27" s="31"/>
    </row>
    <row r="28" spans="3:9" ht="15.75">
      <c r="I28" s="31"/>
    </row>
    <row r="42" spans="11:15">
      <c r="O42" s="1"/>
    </row>
    <row r="43" spans="11:15">
      <c r="O43" s="20"/>
    </row>
    <row r="44" spans="11:15">
      <c r="O44" s="20"/>
    </row>
    <row r="45" spans="11:15">
      <c r="O45" s="20"/>
    </row>
    <row r="46" spans="11:15">
      <c r="O46" s="20"/>
    </row>
    <row r="47" spans="11:15">
      <c r="M47" s="30"/>
      <c r="N47" s="30"/>
      <c r="O47" s="20"/>
    </row>
    <row r="48" spans="11:15">
      <c r="K48" s="19"/>
      <c r="L48" s="19"/>
      <c r="M48" s="19"/>
      <c r="N48" s="19"/>
      <c r="O48" s="1"/>
    </row>
    <row r="49" spans="13:15">
      <c r="M49" s="19"/>
      <c r="N49" s="19"/>
      <c r="O49" s="1"/>
    </row>
  </sheetData>
  <mergeCells count="5">
    <mergeCell ref="J4:J6"/>
    <mergeCell ref="G4:G7"/>
    <mergeCell ref="A4:A9"/>
    <mergeCell ref="A10:A12"/>
    <mergeCell ref="D7:D18"/>
  </mergeCells>
  <pageMargins left="0.7" right="0.7" top="0.75" bottom="0.75" header="0.3" footer="0.3"/>
  <pageSetup paperSize="9"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64922-2FDD-442A-920B-45C186A694C0}">
  <sheetPr>
    <tabColor rgb="FF00B050"/>
  </sheetPr>
  <dimension ref="A1:D74"/>
  <sheetViews>
    <sheetView topLeftCell="A10" workbookViewId="0">
      <selection activeCell="D23" sqref="D23"/>
    </sheetView>
  </sheetViews>
  <sheetFormatPr defaultRowHeight="15"/>
  <cols>
    <col min="1" max="1" width="25.7109375" customWidth="1"/>
    <col min="2" max="2" width="27" bestFit="1" customWidth="1"/>
    <col min="3" max="3" width="38.85546875" bestFit="1" customWidth="1"/>
    <col min="4" max="4" width="54.5703125" bestFit="1" customWidth="1"/>
  </cols>
  <sheetData>
    <row r="1" spans="1:4" ht="21">
      <c r="A1" s="2" t="s">
        <v>141</v>
      </c>
      <c r="B1" s="2"/>
      <c r="C1" s="2"/>
      <c r="D1" s="2"/>
    </row>
    <row r="2" spans="1:4" ht="15.75" thickBot="1">
      <c r="A2" s="1"/>
      <c r="B2" s="1"/>
      <c r="C2" s="1"/>
      <c r="D2" s="1"/>
    </row>
    <row r="3" spans="1:4" ht="16.5" thickBot="1">
      <c r="A3" s="49" t="s">
        <v>142</v>
      </c>
      <c r="B3" s="50" t="s">
        <v>143</v>
      </c>
      <c r="C3" s="50" t="s">
        <v>144</v>
      </c>
      <c r="D3" s="51" t="s">
        <v>145</v>
      </c>
    </row>
    <row r="4" spans="1:4">
      <c r="A4" s="5" t="s">
        <v>126</v>
      </c>
      <c r="B4" s="1"/>
      <c r="C4" s="1"/>
      <c r="D4" s="1"/>
    </row>
    <row r="5" spans="1:4" ht="15.75">
      <c r="A5" s="1"/>
      <c r="B5" s="52" t="s">
        <v>146</v>
      </c>
      <c r="C5" s="1" t="s">
        <v>147</v>
      </c>
      <c r="D5" s="1" t="s">
        <v>148</v>
      </c>
    </row>
    <row r="6" spans="1:4" ht="15.75">
      <c r="A6" s="1"/>
      <c r="B6" s="52" t="s">
        <v>149</v>
      </c>
      <c r="C6" s="1" t="s">
        <v>150</v>
      </c>
      <c r="D6" s="1" t="s">
        <v>151</v>
      </c>
    </row>
    <row r="7" spans="1:4" ht="15.75">
      <c r="A7" s="1"/>
      <c r="B7" s="52" t="s">
        <v>152</v>
      </c>
      <c r="C7" s="1" t="s">
        <v>153</v>
      </c>
      <c r="D7" s="1" t="s">
        <v>154</v>
      </c>
    </row>
    <row r="8" spans="1:4" ht="15.75">
      <c r="A8" s="1"/>
      <c r="B8" s="52" t="s">
        <v>155</v>
      </c>
      <c r="C8" s="1" t="s">
        <v>156</v>
      </c>
      <c r="D8" s="1" t="s">
        <v>157</v>
      </c>
    </row>
    <row r="9" spans="1:4" ht="15.75">
      <c r="A9" s="1"/>
      <c r="B9" s="52" t="s">
        <v>158</v>
      </c>
      <c r="C9" s="1" t="s">
        <v>159</v>
      </c>
      <c r="D9" s="1" t="s">
        <v>160</v>
      </c>
    </row>
    <row r="10" spans="1:4">
      <c r="A10" s="1"/>
      <c r="B10" s="1"/>
      <c r="C10" s="1"/>
      <c r="D10" s="1"/>
    </row>
    <row r="11" spans="1:4">
      <c r="A11" s="5" t="s">
        <v>127</v>
      </c>
      <c r="B11" s="1"/>
      <c r="C11" s="1"/>
      <c r="D11" s="1"/>
    </row>
    <row r="12" spans="1:4" ht="15.75">
      <c r="A12" s="1"/>
      <c r="B12" s="52" t="s">
        <v>161</v>
      </c>
      <c r="C12" s="1" t="s">
        <v>162</v>
      </c>
      <c r="D12" s="1" t="s">
        <v>163</v>
      </c>
    </row>
    <row r="13" spans="1:4" ht="15.75">
      <c r="A13" s="1"/>
      <c r="B13" s="52" t="s">
        <v>164</v>
      </c>
      <c r="C13" s="1" t="s">
        <v>165</v>
      </c>
      <c r="D13" s="1" t="s">
        <v>166</v>
      </c>
    </row>
    <row r="14" spans="1:4" ht="15.75">
      <c r="A14" s="1"/>
      <c r="B14" s="52" t="s">
        <v>167</v>
      </c>
      <c r="C14" s="1" t="s">
        <v>168</v>
      </c>
      <c r="D14" s="1"/>
    </row>
    <row r="15" spans="1:4" ht="15.75">
      <c r="A15" s="1"/>
      <c r="B15" s="52" t="s">
        <v>169</v>
      </c>
      <c r="C15" s="1" t="s">
        <v>170</v>
      </c>
      <c r="D15" s="1"/>
    </row>
    <row r="16" spans="1:4" ht="15.75">
      <c r="A16" s="1"/>
      <c r="B16" s="52" t="s">
        <v>171</v>
      </c>
      <c r="C16" s="1" t="s">
        <v>172</v>
      </c>
      <c r="D16" s="1" t="s">
        <v>173</v>
      </c>
    </row>
    <row r="17" spans="1:4" ht="15.75">
      <c r="A17" s="1"/>
      <c r="B17" s="52" t="s">
        <v>174</v>
      </c>
      <c r="C17" s="1" t="s">
        <v>175</v>
      </c>
      <c r="D17" s="1" t="s">
        <v>176</v>
      </c>
    </row>
    <row r="18" spans="1:4">
      <c r="A18" s="1"/>
      <c r="B18" s="1"/>
      <c r="C18" s="1"/>
      <c r="D18" s="1"/>
    </row>
    <row r="19" spans="1:4">
      <c r="A19" s="5" t="s">
        <v>128</v>
      </c>
      <c r="B19" s="1"/>
      <c r="C19" s="1"/>
      <c r="D19" s="1"/>
    </row>
    <row r="20" spans="1:4" ht="15.75">
      <c r="A20" s="1"/>
      <c r="B20" s="52" t="s">
        <v>177</v>
      </c>
      <c r="C20" s="1" t="s">
        <v>178</v>
      </c>
      <c r="D20" s="1" t="s">
        <v>179</v>
      </c>
    </row>
    <row r="21" spans="1:4" ht="15.75">
      <c r="A21" s="1"/>
      <c r="B21" s="52" t="s">
        <v>180</v>
      </c>
      <c r="C21" s="1" t="s">
        <v>181</v>
      </c>
      <c r="D21" s="1" t="s">
        <v>182</v>
      </c>
    </row>
    <row r="22" spans="1:4" s="1" customFormat="1" ht="15.75">
      <c r="A22" s="5" t="s">
        <v>429</v>
      </c>
      <c r="B22" s="52" t="s">
        <v>430</v>
      </c>
      <c r="C22" s="1" t="s">
        <v>431</v>
      </c>
      <c r="D22" s="1" t="s">
        <v>432</v>
      </c>
    </row>
    <row r="23" spans="1:4">
      <c r="A23" s="1"/>
      <c r="B23" s="1"/>
      <c r="C23" s="1"/>
      <c r="D23" s="1"/>
    </row>
    <row r="24" spans="1:4">
      <c r="A24" s="5" t="s">
        <v>129</v>
      </c>
      <c r="B24" s="1"/>
      <c r="C24" s="1"/>
      <c r="D24" s="1"/>
    </row>
    <row r="25" spans="1:4">
      <c r="A25" s="1"/>
      <c r="B25" s="1" t="s">
        <v>183</v>
      </c>
      <c r="C25" s="1" t="s">
        <v>184</v>
      </c>
      <c r="D25" s="1" t="s">
        <v>185</v>
      </c>
    </row>
    <row r="26" spans="1:4">
      <c r="A26" s="1"/>
      <c r="B26" s="1" t="s">
        <v>186</v>
      </c>
      <c r="C26" s="1" t="s">
        <v>187</v>
      </c>
      <c r="D26" s="1" t="s">
        <v>188</v>
      </c>
    </row>
    <row r="27" spans="1:4">
      <c r="A27" s="1"/>
      <c r="B27" s="1" t="s">
        <v>189</v>
      </c>
      <c r="C27" s="1" t="s">
        <v>190</v>
      </c>
      <c r="D27" s="1" t="s">
        <v>191</v>
      </c>
    </row>
    <row r="28" spans="1:4">
      <c r="A28" s="1"/>
      <c r="B28" s="1" t="s">
        <v>192</v>
      </c>
      <c r="C28" s="1" t="s">
        <v>193</v>
      </c>
      <c r="D28" s="1" t="s">
        <v>194</v>
      </c>
    </row>
    <row r="29" spans="1:4">
      <c r="A29" s="1"/>
      <c r="B29" s="1" t="s">
        <v>195</v>
      </c>
      <c r="C29" s="1" t="s">
        <v>196</v>
      </c>
      <c r="D29" s="1" t="s">
        <v>197</v>
      </c>
    </row>
    <row r="30" spans="1:4">
      <c r="A30" s="1"/>
      <c r="B30" s="1" t="s">
        <v>198</v>
      </c>
      <c r="C30" s="1" t="s">
        <v>199</v>
      </c>
      <c r="D30" s="1" t="s">
        <v>200</v>
      </c>
    </row>
    <row r="31" spans="1:4">
      <c r="A31" s="1"/>
      <c r="B31" s="1" t="s">
        <v>201</v>
      </c>
      <c r="C31" s="1" t="s">
        <v>202</v>
      </c>
      <c r="D31" s="1" t="s">
        <v>203</v>
      </c>
    </row>
    <row r="32" spans="1:4">
      <c r="A32" s="1"/>
      <c r="B32" s="1" t="s">
        <v>204</v>
      </c>
      <c r="C32" s="1" t="s">
        <v>205</v>
      </c>
      <c r="D32" s="1" t="s">
        <v>206</v>
      </c>
    </row>
    <row r="33" spans="1:4">
      <c r="A33" s="1"/>
      <c r="B33" s="1" t="s">
        <v>207</v>
      </c>
      <c r="C33" s="1" t="s">
        <v>208</v>
      </c>
      <c r="D33" s="1" t="s">
        <v>209</v>
      </c>
    </row>
    <row r="34" spans="1:4">
      <c r="A34" s="1"/>
      <c r="B34" s="1" t="s">
        <v>210</v>
      </c>
      <c r="C34" s="1" t="s">
        <v>211</v>
      </c>
      <c r="D34" s="1" t="s">
        <v>212</v>
      </c>
    </row>
    <row r="35" spans="1:4">
      <c r="A35" s="1"/>
      <c r="B35" s="1"/>
      <c r="C35" s="1"/>
      <c r="D35" s="1"/>
    </row>
    <row r="36" spans="1:4">
      <c r="A36" s="5" t="s">
        <v>130</v>
      </c>
      <c r="B36" s="1"/>
      <c r="C36" s="1"/>
      <c r="D36" s="1"/>
    </row>
    <row r="37" spans="1:4">
      <c r="A37" s="1"/>
      <c r="B37" s="1" t="s">
        <v>213</v>
      </c>
      <c r="C37" s="1" t="s">
        <v>214</v>
      </c>
      <c r="D37" s="1" t="s">
        <v>215</v>
      </c>
    </row>
    <row r="38" spans="1:4">
      <c r="A38" s="1"/>
      <c r="B38" s="1" t="s">
        <v>216</v>
      </c>
      <c r="C38" s="1" t="s">
        <v>217</v>
      </c>
      <c r="D38" s="1" t="s">
        <v>218</v>
      </c>
    </row>
    <row r="39" spans="1:4">
      <c r="A39" s="1"/>
      <c r="B39" s="1" t="s">
        <v>219</v>
      </c>
      <c r="C39" s="1" t="s">
        <v>220</v>
      </c>
      <c r="D39" s="1" t="s">
        <v>221</v>
      </c>
    </row>
    <row r="40" spans="1:4">
      <c r="A40" s="1"/>
      <c r="B40" s="1" t="s">
        <v>222</v>
      </c>
      <c r="C40" s="1" t="s">
        <v>223</v>
      </c>
      <c r="D40" s="1" t="s">
        <v>224</v>
      </c>
    </row>
    <row r="41" spans="1:4">
      <c r="A41" s="1"/>
      <c r="B41" s="1" t="s">
        <v>225</v>
      </c>
      <c r="C41" s="1" t="s">
        <v>226</v>
      </c>
      <c r="D41" s="1" t="s">
        <v>227</v>
      </c>
    </row>
    <row r="42" spans="1:4">
      <c r="A42" s="1"/>
      <c r="B42" s="1" t="s">
        <v>228</v>
      </c>
      <c r="C42" s="1" t="s">
        <v>229</v>
      </c>
      <c r="D42" s="1" t="s">
        <v>230</v>
      </c>
    </row>
    <row r="43" spans="1:4">
      <c r="A43" s="1"/>
      <c r="B43" s="1"/>
      <c r="C43" s="1"/>
      <c r="D43" s="1"/>
    </row>
    <row r="44" spans="1:4">
      <c r="A44" s="5" t="s">
        <v>131</v>
      </c>
      <c r="B44" s="1"/>
      <c r="C44" s="1"/>
      <c r="D44" s="1"/>
    </row>
    <row r="45" spans="1:4">
      <c r="A45" s="1"/>
      <c r="B45" s="1" t="s">
        <v>231</v>
      </c>
      <c r="C45" s="1" t="s">
        <v>232</v>
      </c>
      <c r="D45" s="1" t="s">
        <v>233</v>
      </c>
    </row>
    <row r="46" spans="1:4">
      <c r="A46" s="1"/>
      <c r="B46" s="1" t="s">
        <v>234</v>
      </c>
      <c r="C46" s="1" t="s">
        <v>235</v>
      </c>
      <c r="D46" s="1" t="s">
        <v>236</v>
      </c>
    </row>
    <row r="47" spans="1:4">
      <c r="A47" s="1"/>
      <c r="B47" s="1" t="s">
        <v>237</v>
      </c>
      <c r="C47" s="1" t="s">
        <v>238</v>
      </c>
      <c r="D47" s="1" t="s">
        <v>239</v>
      </c>
    </row>
    <row r="48" spans="1:4">
      <c r="A48" s="1"/>
      <c r="B48" s="1" t="s">
        <v>240</v>
      </c>
      <c r="C48" s="1" t="s">
        <v>241</v>
      </c>
      <c r="D48" s="1" t="s">
        <v>242</v>
      </c>
    </row>
    <row r="49" spans="1:4">
      <c r="A49" s="1"/>
      <c r="B49" s="1" t="s">
        <v>243</v>
      </c>
      <c r="C49" s="1" t="s">
        <v>244</v>
      </c>
      <c r="D49" s="1" t="s">
        <v>245</v>
      </c>
    </row>
    <row r="50" spans="1:4">
      <c r="A50" s="1"/>
      <c r="B50" s="1" t="s">
        <v>246</v>
      </c>
      <c r="C50" s="1" t="s">
        <v>247</v>
      </c>
      <c r="D50" s="1" t="s">
        <v>248</v>
      </c>
    </row>
    <row r="51" spans="1:4">
      <c r="A51" s="1"/>
      <c r="B51" s="1"/>
      <c r="C51" s="1"/>
      <c r="D51" s="1"/>
    </row>
    <row r="52" spans="1:4">
      <c r="A52" s="5" t="s">
        <v>132</v>
      </c>
      <c r="B52" s="1" t="s">
        <v>249</v>
      </c>
      <c r="C52" s="1" t="s">
        <v>250</v>
      </c>
      <c r="D52" s="1" t="s">
        <v>251</v>
      </c>
    </row>
    <row r="53" spans="1:4">
      <c r="A53" s="1"/>
      <c r="B53" s="1" t="s">
        <v>252</v>
      </c>
      <c r="C53" s="1" t="s">
        <v>253</v>
      </c>
      <c r="D53" s="1" t="s">
        <v>254</v>
      </c>
    </row>
    <row r="54" spans="1:4">
      <c r="A54" s="1"/>
      <c r="B54" s="1" t="s">
        <v>255</v>
      </c>
      <c r="C54" s="1" t="s">
        <v>256</v>
      </c>
      <c r="D54" s="1" t="s">
        <v>257</v>
      </c>
    </row>
    <row r="55" spans="1:4">
      <c r="A55" s="1"/>
      <c r="B55" s="1" t="s">
        <v>258</v>
      </c>
      <c r="C55" s="1" t="s">
        <v>259</v>
      </c>
      <c r="D55" s="1" t="s">
        <v>260</v>
      </c>
    </row>
    <row r="56" spans="1:4">
      <c r="A56" s="1"/>
      <c r="B56" s="1"/>
      <c r="C56" s="1"/>
      <c r="D56" s="1"/>
    </row>
    <row r="57" spans="1:4">
      <c r="A57" s="5" t="s">
        <v>133</v>
      </c>
      <c r="B57" s="1"/>
      <c r="C57" s="1"/>
      <c r="D57" s="1"/>
    </row>
    <row r="58" spans="1:4">
      <c r="A58" s="1"/>
      <c r="B58" s="1" t="s">
        <v>261</v>
      </c>
      <c r="C58" s="1" t="s">
        <v>262</v>
      </c>
      <c r="D58" s="1" t="s">
        <v>263</v>
      </c>
    </row>
    <row r="59" spans="1:4">
      <c r="A59" s="1"/>
      <c r="B59" s="1" t="s">
        <v>264</v>
      </c>
      <c r="C59" s="1" t="s">
        <v>265</v>
      </c>
      <c r="D59" s="1" t="s">
        <v>266</v>
      </c>
    </row>
    <row r="60" spans="1:4">
      <c r="A60" s="1"/>
      <c r="B60" s="1" t="s">
        <v>267</v>
      </c>
      <c r="C60" s="1" t="s">
        <v>268</v>
      </c>
      <c r="D60" s="1" t="s">
        <v>269</v>
      </c>
    </row>
    <row r="61" spans="1:4">
      <c r="A61" s="1"/>
      <c r="B61" s="1" t="s">
        <v>270</v>
      </c>
      <c r="C61" s="1" t="s">
        <v>271</v>
      </c>
      <c r="D61" s="1" t="s">
        <v>272</v>
      </c>
    </row>
    <row r="62" spans="1:4">
      <c r="A62" s="1"/>
      <c r="B62" s="1" t="s">
        <v>273</v>
      </c>
      <c r="C62" s="1" t="s">
        <v>274</v>
      </c>
      <c r="D62" s="1" t="s">
        <v>275</v>
      </c>
    </row>
    <row r="63" spans="1:4">
      <c r="A63" s="1"/>
      <c r="B63" s="1"/>
      <c r="C63" s="1"/>
      <c r="D63" s="1"/>
    </row>
    <row r="64" spans="1:4">
      <c r="A64" s="5" t="s">
        <v>134</v>
      </c>
      <c r="B64" s="1"/>
      <c r="C64" s="1"/>
      <c r="D64" s="1"/>
    </row>
    <row r="65" spans="1:4">
      <c r="A65" s="1"/>
      <c r="B65" s="1" t="s">
        <v>276</v>
      </c>
      <c r="C65" s="1" t="s">
        <v>277</v>
      </c>
      <c r="D65" s="1" t="s">
        <v>278</v>
      </c>
    </row>
    <row r="66" spans="1:4">
      <c r="A66" s="1"/>
      <c r="B66" s="1" t="s">
        <v>279</v>
      </c>
      <c r="C66" s="1" t="s">
        <v>280</v>
      </c>
      <c r="D66" s="1" t="s">
        <v>281</v>
      </c>
    </row>
    <row r="67" spans="1:4">
      <c r="A67" s="1"/>
      <c r="B67" s="1" t="s">
        <v>282</v>
      </c>
      <c r="C67" s="1" t="s">
        <v>283</v>
      </c>
      <c r="D67" s="1" t="s">
        <v>284</v>
      </c>
    </row>
    <row r="68" spans="1:4">
      <c r="A68" s="1"/>
      <c r="B68" s="1" t="s">
        <v>285</v>
      </c>
      <c r="C68" s="1" t="s">
        <v>286</v>
      </c>
      <c r="D68" s="1" t="s">
        <v>287</v>
      </c>
    </row>
    <row r="69" spans="1:4">
      <c r="A69" s="1"/>
      <c r="B69" s="1"/>
      <c r="C69" s="1"/>
      <c r="D69" s="1"/>
    </row>
    <row r="70" spans="1:4">
      <c r="A70" s="5" t="s">
        <v>135</v>
      </c>
      <c r="B70" s="1"/>
      <c r="C70" s="1"/>
      <c r="D70" s="1"/>
    </row>
    <row r="71" spans="1:4">
      <c r="A71" s="1"/>
      <c r="B71" s="1" t="s">
        <v>288</v>
      </c>
      <c r="C71" s="1" t="s">
        <v>289</v>
      </c>
      <c r="D71" s="1" t="s">
        <v>290</v>
      </c>
    </row>
    <row r="72" spans="1:4">
      <c r="A72" s="1"/>
      <c r="B72" s="1" t="s">
        <v>291</v>
      </c>
      <c r="C72" s="1" t="s">
        <v>292</v>
      </c>
      <c r="D72" s="1" t="s">
        <v>293</v>
      </c>
    </row>
    <row r="73" spans="1:4">
      <c r="A73" s="1"/>
      <c r="B73" s="1" t="s">
        <v>294</v>
      </c>
      <c r="C73" s="1" t="s">
        <v>295</v>
      </c>
      <c r="D73" s="1" t="s">
        <v>296</v>
      </c>
    </row>
    <row r="74" spans="1:4">
      <c r="A74" s="1"/>
      <c r="B74" s="1" t="s">
        <v>297</v>
      </c>
      <c r="C74" s="1" t="s">
        <v>298</v>
      </c>
      <c r="D74" s="1" t="s">
        <v>299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A93E8-116C-4D2D-8216-4F8BA043703E}">
  <sheetPr>
    <tabColor rgb="FF00B0F0"/>
  </sheetPr>
  <dimension ref="A2:C45"/>
  <sheetViews>
    <sheetView topLeftCell="A4" workbookViewId="0">
      <selection activeCell="C4" sqref="C4"/>
    </sheetView>
  </sheetViews>
  <sheetFormatPr defaultColWidth="9.140625" defaultRowHeight="15"/>
  <cols>
    <col min="1" max="1" width="45.42578125" style="1" customWidth="1"/>
    <col min="2" max="2" width="61.7109375" style="1" bestFit="1" customWidth="1"/>
    <col min="3" max="3" width="72.7109375" style="1" customWidth="1"/>
    <col min="4" max="16384" width="9.140625" style="1"/>
  </cols>
  <sheetData>
    <row r="2" spans="1:2" ht="15.75" thickBot="1"/>
    <row r="3" spans="1:2" ht="21">
      <c r="B3" s="86" t="s">
        <v>375</v>
      </c>
    </row>
    <row r="4" spans="1:2" ht="23.25">
      <c r="A4" s="3" t="s">
        <v>9</v>
      </c>
      <c r="B4" s="87" t="s">
        <v>409</v>
      </c>
    </row>
    <row r="5" spans="1:2">
      <c r="A5" s="3" t="s">
        <v>10</v>
      </c>
      <c r="B5" s="85">
        <v>187023</v>
      </c>
    </row>
    <row r="6" spans="1:2">
      <c r="A6" s="3" t="s">
        <v>342</v>
      </c>
      <c r="B6" s="85" t="s">
        <v>343</v>
      </c>
    </row>
    <row r="7" spans="1:2">
      <c r="A7" s="3" t="s">
        <v>344</v>
      </c>
      <c r="B7" s="85" t="s">
        <v>345</v>
      </c>
    </row>
    <row r="8" spans="1:2">
      <c r="A8" s="3" t="s">
        <v>346</v>
      </c>
      <c r="B8" s="85"/>
    </row>
    <row r="9" spans="1:2">
      <c r="A9" s="3" t="s">
        <v>347</v>
      </c>
      <c r="B9" s="85">
        <v>24889722</v>
      </c>
    </row>
    <row r="10" spans="1:2">
      <c r="A10" s="3" t="s">
        <v>348</v>
      </c>
      <c r="B10" s="85" t="s">
        <v>349</v>
      </c>
    </row>
    <row r="11" spans="1:2">
      <c r="A11" s="3" t="s">
        <v>373</v>
      </c>
      <c r="B11" s="85" t="s">
        <v>410</v>
      </c>
    </row>
    <row r="12" spans="1:2">
      <c r="A12" s="3"/>
      <c r="B12" s="85"/>
    </row>
    <row r="13" spans="1:2" ht="30">
      <c r="A13" s="93" t="s">
        <v>354</v>
      </c>
      <c r="B13" s="94" t="s">
        <v>353</v>
      </c>
    </row>
    <row r="14" spans="1:2">
      <c r="B14" s="88"/>
    </row>
    <row r="15" spans="1:2" ht="15" customHeight="1">
      <c r="A15" s="254" t="s">
        <v>408</v>
      </c>
      <c r="B15" s="85" t="s">
        <v>61</v>
      </c>
    </row>
    <row r="16" spans="1:2" ht="15" customHeight="1">
      <c r="A16" s="254"/>
      <c r="B16" s="85" t="s">
        <v>62</v>
      </c>
    </row>
    <row r="17" spans="1:3">
      <c r="A17" s="254"/>
      <c r="B17" s="85" t="s">
        <v>63</v>
      </c>
    </row>
    <row r="18" spans="1:3">
      <c r="A18" s="254"/>
      <c r="B18" s="85" t="s">
        <v>64</v>
      </c>
    </row>
    <row r="19" spans="1:3">
      <c r="B19" s="65"/>
    </row>
    <row r="20" spans="1:3">
      <c r="B20" s="65"/>
    </row>
    <row r="21" spans="1:3">
      <c r="B21" s="65"/>
    </row>
    <row r="22" spans="1:3" ht="21">
      <c r="A22" s="2" t="s">
        <v>11</v>
      </c>
      <c r="B22" s="65"/>
    </row>
    <row r="23" spans="1:3" ht="18.75">
      <c r="A23" s="6" t="s">
        <v>12</v>
      </c>
      <c r="B23" s="90">
        <v>0</v>
      </c>
    </row>
    <row r="24" spans="1:3" ht="21.75" thickBot="1">
      <c r="A24" s="7" t="s">
        <v>13</v>
      </c>
      <c r="B24" s="91">
        <f t="shared" ref="B24" si="0">B23/365</f>
        <v>0</v>
      </c>
    </row>
    <row r="26" spans="1:3" ht="63">
      <c r="A26" s="2" t="s">
        <v>14</v>
      </c>
      <c r="C26" s="92" t="s">
        <v>352</v>
      </c>
    </row>
    <row r="27" spans="1:3" ht="45.75" customHeight="1" thickBot="1">
      <c r="A27" s="8" t="s">
        <v>15</v>
      </c>
      <c r="B27" s="81"/>
      <c r="C27" s="81" t="s">
        <v>304</v>
      </c>
    </row>
    <row r="28" spans="1:3">
      <c r="A28" s="9" t="s">
        <v>370</v>
      </c>
      <c r="B28" s="61">
        <v>1</v>
      </c>
      <c r="C28" s="61">
        <v>0</v>
      </c>
    </row>
    <row r="29" spans="1:3">
      <c r="A29" s="9" t="s">
        <v>371</v>
      </c>
      <c r="B29" s="62" t="s">
        <v>367</v>
      </c>
      <c r="C29" s="62">
        <v>0</v>
      </c>
    </row>
    <row r="30" spans="1:3">
      <c r="A30" s="9" t="s">
        <v>372</v>
      </c>
      <c r="B30" s="62" t="s">
        <v>368</v>
      </c>
      <c r="C30" s="62">
        <v>0</v>
      </c>
    </row>
    <row r="31" spans="1:3">
      <c r="A31" s="109" t="s">
        <v>306</v>
      </c>
      <c r="B31" s="62"/>
      <c r="C31" s="62">
        <v>1</v>
      </c>
    </row>
    <row r="32" spans="1:3">
      <c r="A32" s="109" t="s">
        <v>340</v>
      </c>
      <c r="B32" s="62"/>
      <c r="C32" s="62">
        <v>1</v>
      </c>
    </row>
    <row r="33" spans="1:3">
      <c r="A33" s="10" t="s">
        <v>19</v>
      </c>
      <c r="B33" s="63" t="s">
        <v>20</v>
      </c>
      <c r="C33" s="63"/>
    </row>
    <row r="34" spans="1:3" ht="15.75" thickBot="1">
      <c r="A34" s="11"/>
      <c r="B34" s="64" t="s">
        <v>369</v>
      </c>
      <c r="C34" s="64" t="s">
        <v>307</v>
      </c>
    </row>
    <row r="45" spans="1:3" ht="15" customHeight="1"/>
  </sheetData>
  <mergeCells count="1">
    <mergeCell ref="A15:A18"/>
  </mergeCells>
  <pageMargins left="0.7" right="0.7" top="0.75" bottom="0.75" header="0.3" footer="0.3"/>
  <pageSetup paperSize="9" orientation="portrait" horizontalDpi="300" verticalDpi="0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01E4D-AAD0-42AC-868D-20595720951D}">
  <sheetPr>
    <tabColor rgb="FF00B0F0"/>
  </sheetPr>
  <dimension ref="B1:Y28"/>
  <sheetViews>
    <sheetView tabSelected="1" zoomScale="60" zoomScaleNormal="60" workbookViewId="0">
      <selection activeCell="Y32" sqref="Y32"/>
    </sheetView>
  </sheetViews>
  <sheetFormatPr defaultRowHeight="15"/>
  <cols>
    <col min="2" max="2" width="65.28515625" customWidth="1"/>
    <col min="3" max="3" width="37.85546875" customWidth="1"/>
    <col min="13" max="13" width="9.140625" customWidth="1"/>
    <col min="25" max="25" width="81" customWidth="1"/>
  </cols>
  <sheetData>
    <row r="1" spans="2:25" ht="21">
      <c r="B1" s="43" t="s">
        <v>125</v>
      </c>
      <c r="C1" s="4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2:25">
      <c r="B2" s="45" t="s">
        <v>15</v>
      </c>
      <c r="C2" s="46" t="s">
        <v>122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5">
      <c r="B3" s="47" t="s">
        <v>123</v>
      </c>
      <c r="C3" s="48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2:25">
      <c r="B4" s="47" t="s">
        <v>124</v>
      </c>
      <c r="C4" s="48">
        <v>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2:25" s="1" customFormat="1">
      <c r="B5" s="47" t="s">
        <v>306</v>
      </c>
      <c r="C5" s="48">
        <v>1</v>
      </c>
    </row>
    <row r="6" spans="2:25">
      <c r="B6" s="47" t="s">
        <v>340</v>
      </c>
      <c r="C6" s="48">
        <v>1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2:25" s="1" customFormat="1">
      <c r="B7" s="47" t="s">
        <v>305</v>
      </c>
      <c r="C7" s="48" t="s">
        <v>307</v>
      </c>
    </row>
    <row r="8" spans="2:25" s="1" customFormat="1">
      <c r="C8" s="46" t="s">
        <v>363</v>
      </c>
    </row>
    <row r="9" spans="2:25" s="1" customFormat="1">
      <c r="B9" s="47" t="s">
        <v>364</v>
      </c>
      <c r="C9" s="48" t="s">
        <v>365</v>
      </c>
    </row>
    <row r="10" spans="2: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2:25" ht="16.5" thickBot="1">
      <c r="B11" s="1" t="s">
        <v>8</v>
      </c>
      <c r="C11" s="12" t="s">
        <v>21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2:25">
      <c r="B12" s="245" t="s">
        <v>0</v>
      </c>
      <c r="C12" s="243" t="s">
        <v>300</v>
      </c>
      <c r="D12" s="53" t="s">
        <v>120</v>
      </c>
      <c r="E12" s="215">
        <v>2022</v>
      </c>
      <c r="F12" s="215"/>
      <c r="G12" s="215"/>
      <c r="H12" s="215"/>
      <c r="I12" s="215">
        <v>2023</v>
      </c>
      <c r="J12" s="215"/>
      <c r="K12" s="215"/>
      <c r="L12" s="215"/>
      <c r="M12" s="215">
        <v>2024</v>
      </c>
      <c r="N12" s="215"/>
      <c r="O12" s="215"/>
      <c r="P12" s="215"/>
      <c r="Q12" s="215">
        <v>2025</v>
      </c>
      <c r="R12" s="215"/>
      <c r="S12" s="215"/>
      <c r="T12" s="215"/>
      <c r="U12" s="215">
        <v>2026</v>
      </c>
      <c r="V12" s="215"/>
      <c r="W12" s="215"/>
      <c r="X12" s="215"/>
      <c r="Y12" s="54" t="s">
        <v>5</v>
      </c>
    </row>
    <row r="13" spans="2:25" ht="15.75" thickBot="1">
      <c r="B13" s="246"/>
      <c r="C13" s="244"/>
      <c r="D13" s="55" t="s">
        <v>121</v>
      </c>
      <c r="E13" s="55">
        <v>1</v>
      </c>
      <c r="F13" s="55">
        <v>2</v>
      </c>
      <c r="G13" s="55">
        <v>3</v>
      </c>
      <c r="H13" s="55">
        <v>4</v>
      </c>
      <c r="I13" s="55">
        <v>1</v>
      </c>
      <c r="J13" s="55">
        <v>2</v>
      </c>
      <c r="K13" s="55">
        <v>3</v>
      </c>
      <c r="L13" s="55">
        <v>4</v>
      </c>
      <c r="M13" s="55">
        <v>1</v>
      </c>
      <c r="N13" s="55">
        <v>2</v>
      </c>
      <c r="O13" s="55">
        <v>3</v>
      </c>
      <c r="P13" s="55">
        <v>4</v>
      </c>
      <c r="Q13" s="55">
        <v>1</v>
      </c>
      <c r="R13" s="55">
        <v>2</v>
      </c>
      <c r="S13" s="55">
        <v>3</v>
      </c>
      <c r="T13" s="55">
        <v>4</v>
      </c>
      <c r="U13" s="55">
        <v>1</v>
      </c>
      <c r="V13" s="55">
        <v>2</v>
      </c>
      <c r="W13" s="55">
        <v>3</v>
      </c>
      <c r="X13" s="55">
        <v>4</v>
      </c>
      <c r="Y13" s="56"/>
    </row>
    <row r="14" spans="2:25" ht="38.25" thickBot="1">
      <c r="B14" s="104" t="s">
        <v>309</v>
      </c>
      <c r="C14" s="106" t="s">
        <v>310</v>
      </c>
      <c r="D14" s="74"/>
      <c r="E14" s="67"/>
      <c r="F14" s="17"/>
      <c r="G14" s="75">
        <v>1</v>
      </c>
      <c r="H14" s="163"/>
      <c r="I14" s="162"/>
      <c r="J14" s="17"/>
      <c r="K14" s="75">
        <v>1</v>
      </c>
      <c r="L14" s="171"/>
      <c r="M14" s="67"/>
      <c r="N14" s="17"/>
      <c r="O14" s="75">
        <v>1</v>
      </c>
      <c r="P14" s="163"/>
      <c r="Q14" s="162"/>
      <c r="R14" s="17"/>
      <c r="S14" s="75">
        <v>1</v>
      </c>
      <c r="T14" s="171"/>
      <c r="U14" s="67"/>
      <c r="V14" s="17"/>
      <c r="W14" s="75">
        <v>1</v>
      </c>
      <c r="X14" s="163"/>
      <c r="Y14" s="69" t="s">
        <v>407</v>
      </c>
    </row>
    <row r="15" spans="2:25" s="1" customFormat="1" ht="15.75" thickBot="1">
      <c r="B15" s="258"/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59"/>
    </row>
    <row r="16" spans="2:25" s="1" customFormat="1" ht="19.5" thickBot="1">
      <c r="B16" s="104" t="s">
        <v>340</v>
      </c>
      <c r="C16" s="105" t="s">
        <v>310</v>
      </c>
      <c r="D16" s="103"/>
      <c r="E16" s="165">
        <v>1</v>
      </c>
      <c r="F16" s="17"/>
      <c r="G16" s="17"/>
      <c r="H16" s="163"/>
      <c r="I16" s="164">
        <v>1</v>
      </c>
      <c r="J16" s="17"/>
      <c r="K16" s="17"/>
      <c r="L16" s="17"/>
      <c r="M16" s="75">
        <v>1</v>
      </c>
      <c r="N16" s="271" t="s">
        <v>406</v>
      </c>
      <c r="O16" s="272"/>
      <c r="P16" s="272"/>
      <c r="Q16" s="272"/>
      <c r="R16" s="272"/>
      <c r="S16" s="272"/>
      <c r="T16" s="272"/>
      <c r="U16" s="272"/>
      <c r="V16" s="272"/>
      <c r="W16" s="272"/>
      <c r="X16" s="273"/>
      <c r="Y16" s="69"/>
    </row>
    <row r="17" spans="2:25" s="1" customFormat="1" ht="15.75" thickBot="1">
      <c r="B17" s="128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31"/>
    </row>
    <row r="18" spans="2:25" s="1" customFormat="1" ht="55.5" customHeight="1">
      <c r="B18" s="145" t="s">
        <v>412</v>
      </c>
      <c r="C18" s="278" t="s">
        <v>310</v>
      </c>
      <c r="D18" s="274"/>
      <c r="E18" s="147">
        <v>2</v>
      </c>
      <c r="F18" s="140">
        <v>3</v>
      </c>
      <c r="G18" s="140">
        <v>3</v>
      </c>
      <c r="H18" s="141">
        <v>3</v>
      </c>
      <c r="I18" s="166">
        <v>2</v>
      </c>
      <c r="J18" s="140">
        <v>3</v>
      </c>
      <c r="K18" s="140">
        <v>3</v>
      </c>
      <c r="L18" s="168">
        <v>3</v>
      </c>
      <c r="M18" s="147">
        <v>2</v>
      </c>
      <c r="N18" s="140">
        <v>3</v>
      </c>
      <c r="O18" s="149">
        <v>2</v>
      </c>
      <c r="P18" s="141">
        <v>3</v>
      </c>
      <c r="Q18" s="170">
        <v>3</v>
      </c>
      <c r="R18" s="140">
        <v>3</v>
      </c>
      <c r="S18" s="140">
        <v>3</v>
      </c>
      <c r="T18" s="141">
        <v>3</v>
      </c>
      <c r="U18" s="170">
        <v>3</v>
      </c>
      <c r="V18" s="140">
        <v>3</v>
      </c>
      <c r="W18" s="149">
        <v>2</v>
      </c>
      <c r="X18" s="141">
        <v>3</v>
      </c>
      <c r="Y18" s="276" t="s">
        <v>414</v>
      </c>
    </row>
    <row r="19" spans="2:25" s="1" customFormat="1" ht="55.5" customHeight="1" thickBot="1">
      <c r="B19" s="146" t="s">
        <v>413</v>
      </c>
      <c r="C19" s="279"/>
      <c r="D19" s="275"/>
      <c r="E19" s="142">
        <v>3</v>
      </c>
      <c r="F19" s="143">
        <v>3</v>
      </c>
      <c r="G19" s="148">
        <v>2</v>
      </c>
      <c r="H19" s="144">
        <v>3</v>
      </c>
      <c r="I19" s="167">
        <v>3</v>
      </c>
      <c r="J19" s="143">
        <v>3</v>
      </c>
      <c r="K19" s="148">
        <v>2</v>
      </c>
      <c r="L19" s="169">
        <v>3</v>
      </c>
      <c r="M19" s="142">
        <v>3</v>
      </c>
      <c r="N19" s="143">
        <v>3</v>
      </c>
      <c r="O19" s="143">
        <v>3</v>
      </c>
      <c r="P19" s="144">
        <v>3</v>
      </c>
      <c r="Q19" s="142">
        <v>3</v>
      </c>
      <c r="R19" s="143">
        <v>3</v>
      </c>
      <c r="S19" s="148">
        <v>2</v>
      </c>
      <c r="T19" s="144">
        <v>3</v>
      </c>
      <c r="U19" s="142">
        <v>3</v>
      </c>
      <c r="V19" s="143">
        <v>3</v>
      </c>
      <c r="W19" s="143">
        <v>3</v>
      </c>
      <c r="X19" s="144">
        <v>3</v>
      </c>
      <c r="Y19" s="277"/>
    </row>
    <row r="20" spans="2:25" s="1" customFormat="1" ht="15.75" thickBot="1">
      <c r="B20" s="258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59"/>
    </row>
    <row r="21" spans="2:25" s="1" customFormat="1" ht="19.5" thickBot="1">
      <c r="B21" s="104" t="s">
        <v>364</v>
      </c>
      <c r="C21" s="105" t="s">
        <v>415</v>
      </c>
      <c r="D21" s="68"/>
      <c r="E21" s="158"/>
      <c r="F21" s="159">
        <v>1</v>
      </c>
      <c r="G21" s="160"/>
      <c r="H21" s="161"/>
      <c r="I21" s="158"/>
      <c r="J21" s="160"/>
      <c r="K21" s="160"/>
      <c r="L21" s="161"/>
      <c r="M21" s="158"/>
      <c r="N21" s="159">
        <v>1</v>
      </c>
      <c r="O21" s="160"/>
      <c r="P21" s="161"/>
      <c r="Q21" s="158"/>
      <c r="R21" s="160"/>
      <c r="S21" s="160"/>
      <c r="T21" s="161"/>
      <c r="U21" s="102"/>
      <c r="V21" s="159">
        <v>1</v>
      </c>
      <c r="W21" s="160"/>
      <c r="X21" s="161"/>
      <c r="Y21" s="69"/>
    </row>
    <row r="22" spans="2:25" s="1" customFormat="1" ht="15.75" thickBot="1">
      <c r="B22" s="268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70"/>
    </row>
    <row r="23" spans="2:25" ht="45.75" thickBot="1">
      <c r="B23" s="66" t="s">
        <v>6</v>
      </c>
      <c r="C23" s="154" t="s">
        <v>4</v>
      </c>
      <c r="D23" s="68"/>
      <c r="E23" s="212" t="s">
        <v>3</v>
      </c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4"/>
      <c r="Y23" s="69" t="s">
        <v>7</v>
      </c>
    </row>
    <row r="24" spans="2:25" ht="15.75" thickBot="1">
      <c r="B24" s="262"/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263"/>
      <c r="T24" s="263"/>
      <c r="U24" s="263"/>
      <c r="V24" s="263"/>
      <c r="W24" s="263"/>
      <c r="X24" s="263"/>
      <c r="Y24" s="264"/>
    </row>
    <row r="25" spans="2:25" ht="15.75" thickBot="1">
      <c r="B25" s="107" t="s">
        <v>311</v>
      </c>
      <c r="C25" s="255" t="s">
        <v>2</v>
      </c>
      <c r="D25" s="265"/>
      <c r="E25" s="173"/>
      <c r="F25" s="174"/>
      <c r="G25" s="174"/>
      <c r="H25" s="181"/>
      <c r="I25" s="173"/>
      <c r="J25" s="174"/>
      <c r="K25" s="174"/>
      <c r="L25" s="175"/>
      <c r="M25" s="184"/>
      <c r="N25" s="174"/>
      <c r="O25" s="174"/>
      <c r="P25" s="181"/>
      <c r="Q25" s="173"/>
      <c r="R25" s="72">
        <v>1</v>
      </c>
      <c r="S25" s="174"/>
      <c r="T25" s="175"/>
      <c r="U25" s="184"/>
      <c r="V25" s="174"/>
      <c r="W25" s="174"/>
      <c r="X25" s="175"/>
      <c r="Y25" s="260" t="s">
        <v>426</v>
      </c>
    </row>
    <row r="26" spans="2:25" ht="15.75" thickBot="1">
      <c r="B26" s="107" t="s">
        <v>312</v>
      </c>
      <c r="C26" s="256"/>
      <c r="D26" s="266"/>
      <c r="E26" s="176"/>
      <c r="F26" s="172"/>
      <c r="G26" s="172"/>
      <c r="H26" s="182"/>
      <c r="I26" s="176"/>
      <c r="J26" s="172"/>
      <c r="K26" s="172"/>
      <c r="L26" s="177"/>
      <c r="M26" s="185"/>
      <c r="N26" s="172"/>
      <c r="O26" s="172"/>
      <c r="P26" s="182"/>
      <c r="Q26" s="176"/>
      <c r="R26" s="70">
        <v>1</v>
      </c>
      <c r="S26" s="172"/>
      <c r="T26" s="177"/>
      <c r="U26" s="185"/>
      <c r="V26" s="172"/>
      <c r="W26" s="172"/>
      <c r="X26" s="177"/>
      <c r="Y26" s="239"/>
    </row>
    <row r="27" spans="2:25" ht="15.75" thickBot="1">
      <c r="B27" s="107" t="s">
        <v>313</v>
      </c>
      <c r="C27" s="256"/>
      <c r="D27" s="266"/>
      <c r="E27" s="176"/>
      <c r="F27" s="172"/>
      <c r="G27" s="172"/>
      <c r="H27" s="182"/>
      <c r="I27" s="176"/>
      <c r="J27" s="172"/>
      <c r="K27" s="172"/>
      <c r="L27" s="177"/>
      <c r="M27" s="185"/>
      <c r="N27" s="172"/>
      <c r="O27" s="172"/>
      <c r="P27" s="182"/>
      <c r="Q27" s="176"/>
      <c r="R27" s="70">
        <v>1</v>
      </c>
      <c r="S27" s="172"/>
      <c r="T27" s="177"/>
      <c r="U27" s="185"/>
      <c r="V27" s="172"/>
      <c r="W27" s="172"/>
      <c r="X27" s="177"/>
      <c r="Y27" s="239"/>
    </row>
    <row r="28" spans="2:25" ht="15.75" thickBot="1">
      <c r="B28" s="108" t="s">
        <v>314</v>
      </c>
      <c r="C28" s="257"/>
      <c r="D28" s="267"/>
      <c r="E28" s="178"/>
      <c r="F28" s="179"/>
      <c r="G28" s="179"/>
      <c r="H28" s="183"/>
      <c r="I28" s="178"/>
      <c r="J28" s="179"/>
      <c r="K28" s="179"/>
      <c r="L28" s="180"/>
      <c r="M28" s="186"/>
      <c r="N28" s="179"/>
      <c r="O28" s="179"/>
      <c r="P28" s="183"/>
      <c r="Q28" s="178"/>
      <c r="R28" s="73">
        <v>1</v>
      </c>
      <c r="S28" s="179"/>
      <c r="T28" s="180"/>
      <c r="U28" s="186"/>
      <c r="V28" s="179"/>
      <c r="W28" s="179"/>
      <c r="X28" s="180"/>
      <c r="Y28" s="261"/>
    </row>
  </sheetData>
  <mergeCells count="19">
    <mergeCell ref="U12:X12"/>
    <mergeCell ref="E23:X23"/>
    <mergeCell ref="Q12:T12"/>
    <mergeCell ref="B15:Y15"/>
    <mergeCell ref="N16:X16"/>
    <mergeCell ref="B12:B13"/>
    <mergeCell ref="C12:C13"/>
    <mergeCell ref="E12:H12"/>
    <mergeCell ref="I12:L12"/>
    <mergeCell ref="M12:P12"/>
    <mergeCell ref="D18:D19"/>
    <mergeCell ref="Y18:Y19"/>
    <mergeCell ref="C18:C19"/>
    <mergeCell ref="C25:C28"/>
    <mergeCell ref="B20:Y20"/>
    <mergeCell ref="Y25:Y28"/>
    <mergeCell ref="B24:Y24"/>
    <mergeCell ref="D25:D28"/>
    <mergeCell ref="B22:Y22"/>
  </mergeCells>
  <phoneticPr fontId="19" type="noConversion"/>
  <pageMargins left="0.7" right="0.7" top="0.75" bottom="0.75" header="0.3" footer="0.3"/>
  <pageSetup paperSize="9" orientation="portrait" horizontalDpi="300" verticalDpi="0" copies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8DDD8-6439-49CB-9F4E-2D928ADEDA12}">
  <sheetPr>
    <tabColor rgb="FF00B0F0"/>
  </sheetPr>
  <dimension ref="A2:N75"/>
  <sheetViews>
    <sheetView zoomScale="70" zoomScaleNormal="70" workbookViewId="0">
      <selection activeCell="S11" sqref="S11"/>
    </sheetView>
  </sheetViews>
  <sheetFormatPr defaultRowHeight="15"/>
  <cols>
    <col min="1" max="1" width="25.7109375" bestFit="1" customWidth="1"/>
    <col min="2" max="2" width="24.5703125" customWidth="1"/>
    <col min="3" max="3" width="9.28515625" customWidth="1"/>
    <col min="4" max="4" width="17.5703125" customWidth="1"/>
    <col min="5" max="5" width="18.28515625" customWidth="1"/>
    <col min="6" max="6" width="18.28515625" style="1" customWidth="1"/>
    <col min="7" max="7" width="19.7109375" style="1" customWidth="1"/>
    <col min="8" max="8" width="27.28515625" style="1" customWidth="1"/>
    <col min="9" max="9" width="16.85546875" style="1" customWidth="1"/>
    <col min="10" max="10" width="17.140625" customWidth="1"/>
    <col min="11" max="11" width="38.7109375" style="1" customWidth="1"/>
    <col min="12" max="12" width="9.140625" style="1"/>
    <col min="13" max="13" width="27" customWidth="1"/>
    <col min="14" max="14" width="24.7109375" customWidth="1"/>
  </cols>
  <sheetData>
    <row r="2" spans="1:14" ht="15" customHeight="1"/>
    <row r="3" spans="1:14" ht="89.25" customHeight="1">
      <c r="B3" s="100" t="s">
        <v>60</v>
      </c>
      <c r="C3" s="42"/>
      <c r="D3" s="42"/>
      <c r="E3" s="101" t="s">
        <v>118</v>
      </c>
      <c r="F3" s="101"/>
      <c r="G3" s="42"/>
      <c r="H3" s="101" t="s">
        <v>366</v>
      </c>
      <c r="I3" s="39"/>
      <c r="K3" s="60" t="s">
        <v>341</v>
      </c>
      <c r="M3" s="1"/>
      <c r="N3" s="60" t="s">
        <v>411</v>
      </c>
    </row>
    <row r="4" spans="1:14">
      <c r="B4" s="40" t="s">
        <v>315</v>
      </c>
      <c r="D4" s="39"/>
      <c r="E4" s="40" t="s">
        <v>315</v>
      </c>
      <c r="F4" s="40"/>
      <c r="G4" s="39"/>
      <c r="H4" s="40" t="s">
        <v>315</v>
      </c>
      <c r="I4" s="40"/>
      <c r="K4" s="5" t="s">
        <v>315</v>
      </c>
      <c r="M4" s="1"/>
    </row>
    <row r="5" spans="1:14" ht="15.75" customHeight="1">
      <c r="A5" s="251" t="s">
        <v>59</v>
      </c>
      <c r="B5" s="24" t="s">
        <v>58</v>
      </c>
      <c r="D5" s="250" t="s">
        <v>50</v>
      </c>
      <c r="E5" s="23" t="s">
        <v>49</v>
      </c>
      <c r="F5" s="84"/>
      <c r="G5" s="250" t="s">
        <v>50</v>
      </c>
      <c r="H5" s="23" t="s">
        <v>49</v>
      </c>
      <c r="I5" s="33"/>
      <c r="J5" s="283" t="s">
        <v>65</v>
      </c>
      <c r="K5" s="21" t="s">
        <v>113</v>
      </c>
      <c r="M5" s="251" t="s">
        <v>59</v>
      </c>
      <c r="N5" s="24" t="s">
        <v>336</v>
      </c>
    </row>
    <row r="6" spans="1:14" ht="15.75">
      <c r="A6" s="251"/>
      <c r="B6" s="24" t="s">
        <v>57</v>
      </c>
      <c r="D6" s="250"/>
      <c r="E6" s="23" t="s">
        <v>48</v>
      </c>
      <c r="F6" s="84"/>
      <c r="G6" s="250"/>
      <c r="H6" s="23" t="s">
        <v>48</v>
      </c>
      <c r="I6" s="33"/>
      <c r="J6" s="283"/>
      <c r="K6" s="21" t="s">
        <v>114</v>
      </c>
      <c r="M6" s="251"/>
      <c r="N6" s="24" t="s">
        <v>337</v>
      </c>
    </row>
    <row r="7" spans="1:14" ht="31.5">
      <c r="A7" s="251"/>
      <c r="B7" s="24" t="s">
        <v>56</v>
      </c>
      <c r="D7" s="250"/>
      <c r="E7" s="23" t="s">
        <v>117</v>
      </c>
      <c r="F7" s="84"/>
      <c r="G7" s="250"/>
      <c r="H7" s="23" t="s">
        <v>117</v>
      </c>
      <c r="I7" s="33"/>
      <c r="J7" s="283"/>
      <c r="K7" s="21" t="s">
        <v>104</v>
      </c>
      <c r="M7" s="251"/>
      <c r="N7" s="24" t="s">
        <v>52</v>
      </c>
    </row>
    <row r="8" spans="1:14" ht="15.75">
      <c r="A8" s="251"/>
      <c r="B8" s="24" t="s">
        <v>55</v>
      </c>
      <c r="D8" s="250"/>
      <c r="E8" s="23" t="s">
        <v>46</v>
      </c>
      <c r="F8" s="84"/>
      <c r="G8" s="250"/>
      <c r="H8" s="23" t="s">
        <v>46</v>
      </c>
      <c r="I8" s="33"/>
      <c r="J8" s="283"/>
      <c r="K8" s="21" t="s">
        <v>115</v>
      </c>
      <c r="M8" s="281" t="s">
        <v>45</v>
      </c>
      <c r="N8" s="24" t="s">
        <v>316</v>
      </c>
    </row>
    <row r="9" spans="1:14" ht="31.5">
      <c r="A9" s="251"/>
      <c r="B9" s="24" t="s">
        <v>54</v>
      </c>
      <c r="D9" s="1"/>
      <c r="E9" s="1"/>
      <c r="F9" s="30"/>
      <c r="G9" s="25" t="s">
        <v>59</v>
      </c>
      <c r="H9" s="13" t="s">
        <v>55</v>
      </c>
      <c r="J9" s="283"/>
      <c r="K9" s="21" t="s">
        <v>116</v>
      </c>
      <c r="M9" s="281"/>
      <c r="N9" s="24" t="s">
        <v>43</v>
      </c>
    </row>
    <row r="10" spans="1:14" ht="48.75" customHeight="1">
      <c r="A10" s="251"/>
      <c r="B10" s="24" t="s">
        <v>53</v>
      </c>
      <c r="D10" s="1"/>
      <c r="E10" s="1"/>
      <c r="F10" s="99"/>
      <c r="G10" s="29" t="s">
        <v>45</v>
      </c>
      <c r="H10" s="28" t="s">
        <v>40</v>
      </c>
      <c r="J10" s="153" t="s">
        <v>338</v>
      </c>
      <c r="K10" s="152" t="s">
        <v>339</v>
      </c>
      <c r="M10" s="281"/>
      <c r="N10" s="24" t="s">
        <v>317</v>
      </c>
    </row>
    <row r="11" spans="1:14" ht="31.5" customHeight="1">
      <c r="A11" s="251"/>
      <c r="B11" s="18" t="s">
        <v>52</v>
      </c>
      <c r="J11" s="250" t="s">
        <v>50</v>
      </c>
      <c r="K11" s="23" t="s">
        <v>49</v>
      </c>
      <c r="M11" s="281"/>
      <c r="N11" s="24" t="s">
        <v>318</v>
      </c>
    </row>
    <row r="12" spans="1:14" ht="15.75">
      <c r="A12" s="251"/>
      <c r="B12" s="18" t="s">
        <v>51</v>
      </c>
      <c r="J12" s="250"/>
      <c r="K12" s="23" t="s">
        <v>48</v>
      </c>
      <c r="M12" s="281"/>
      <c r="N12" s="24" t="s">
        <v>319</v>
      </c>
    </row>
    <row r="13" spans="1:14" s="1" customFormat="1" ht="18">
      <c r="A13" s="250" t="s">
        <v>50</v>
      </c>
      <c r="B13" s="23" t="s">
        <v>49</v>
      </c>
      <c r="J13" s="250"/>
      <c r="K13" s="23" t="s">
        <v>117</v>
      </c>
      <c r="M13" s="281"/>
      <c r="N13" s="24" t="s">
        <v>320</v>
      </c>
    </row>
    <row r="14" spans="1:14" s="1" customFormat="1" ht="15.75">
      <c r="A14" s="250"/>
      <c r="B14" s="23" t="s">
        <v>48</v>
      </c>
      <c r="J14" s="250"/>
      <c r="K14" s="23" t="s">
        <v>46</v>
      </c>
      <c r="M14" s="281"/>
      <c r="N14" s="24" t="s">
        <v>321</v>
      </c>
    </row>
    <row r="15" spans="1:14" s="1" customFormat="1" ht="18">
      <c r="A15" s="250"/>
      <c r="B15" s="23" t="s">
        <v>117</v>
      </c>
      <c r="M15" s="281"/>
      <c r="N15" s="24" t="s">
        <v>322</v>
      </c>
    </row>
    <row r="16" spans="1:14" ht="15.75">
      <c r="A16" s="250"/>
      <c r="B16" s="23" t="s">
        <v>46</v>
      </c>
      <c r="M16" s="281"/>
      <c r="N16" s="24" t="s">
        <v>39</v>
      </c>
    </row>
    <row r="17" spans="1:14" ht="15.75">
      <c r="A17" s="281" t="s">
        <v>45</v>
      </c>
      <c r="B17" s="18" t="s">
        <v>44</v>
      </c>
      <c r="M17" s="281"/>
      <c r="N17" s="24" t="s">
        <v>38</v>
      </c>
    </row>
    <row r="18" spans="1:14" ht="18">
      <c r="A18" s="281"/>
      <c r="B18" s="18" t="s">
        <v>41</v>
      </c>
      <c r="C18" s="1"/>
      <c r="D18" s="41"/>
      <c r="E18" s="22"/>
      <c r="F18" s="22"/>
      <c r="G18" s="22"/>
      <c r="H18" s="22"/>
      <c r="I18" s="22"/>
      <c r="J18" s="42"/>
      <c r="K18" s="42"/>
      <c r="L18" s="42"/>
      <c r="M18" s="281"/>
      <c r="N18" s="24" t="s">
        <v>323</v>
      </c>
    </row>
    <row r="19" spans="1:14" ht="15.75">
      <c r="A19" s="281"/>
      <c r="B19" s="18" t="s">
        <v>42</v>
      </c>
      <c r="E19" s="31"/>
      <c r="F19" s="31"/>
      <c r="G19" s="31"/>
      <c r="H19" s="31"/>
      <c r="I19" s="31"/>
      <c r="M19" s="281"/>
      <c r="N19" s="24" t="s">
        <v>324</v>
      </c>
    </row>
    <row r="20" spans="1:14" ht="18">
      <c r="A20" s="281"/>
      <c r="B20" s="18" t="s">
        <v>33</v>
      </c>
      <c r="E20" s="31"/>
      <c r="F20" s="31"/>
      <c r="G20" s="31"/>
      <c r="H20" s="31"/>
      <c r="I20" s="31"/>
      <c r="M20" s="281"/>
      <c r="N20" s="24" t="s">
        <v>325</v>
      </c>
    </row>
    <row r="21" spans="1:14" ht="15.75">
      <c r="A21" s="281"/>
      <c r="B21" s="18" t="s">
        <v>37</v>
      </c>
      <c r="E21" s="31"/>
      <c r="F21" s="31"/>
      <c r="G21" s="31"/>
      <c r="H21" s="31"/>
      <c r="I21" s="31"/>
      <c r="M21" s="281"/>
      <c r="N21" s="24" t="s">
        <v>326</v>
      </c>
    </row>
    <row r="22" spans="1:14" ht="19.5">
      <c r="A22" s="281"/>
      <c r="B22" s="18" t="s">
        <v>36</v>
      </c>
      <c r="E22" s="31"/>
      <c r="F22" s="31"/>
      <c r="G22" s="31"/>
      <c r="H22" s="31"/>
      <c r="I22" s="31"/>
      <c r="M22" s="281"/>
      <c r="N22" s="24" t="s">
        <v>327</v>
      </c>
    </row>
    <row r="23" spans="1:14" ht="19.5">
      <c r="A23" s="281"/>
      <c r="B23" s="18" t="s">
        <v>35</v>
      </c>
      <c r="E23" s="31"/>
      <c r="F23" s="31"/>
      <c r="G23" s="31"/>
      <c r="H23" s="31"/>
      <c r="I23" s="31"/>
      <c r="M23" s="281"/>
      <c r="N23" s="24" t="s">
        <v>328</v>
      </c>
    </row>
    <row r="24" spans="1:14" ht="15.75">
      <c r="A24" s="281"/>
      <c r="B24" s="18" t="s">
        <v>34</v>
      </c>
      <c r="E24" s="31"/>
      <c r="F24" s="31"/>
      <c r="G24" s="31"/>
      <c r="H24" s="31"/>
      <c r="I24" s="31"/>
      <c r="M24" s="281"/>
      <c r="N24" s="24" t="s">
        <v>329</v>
      </c>
    </row>
    <row r="25" spans="1:14" ht="15.75">
      <c r="A25" s="281"/>
      <c r="B25" s="18" t="s">
        <v>43</v>
      </c>
      <c r="E25" s="31"/>
      <c r="F25" s="31"/>
      <c r="G25" s="31"/>
      <c r="H25" s="31"/>
      <c r="I25" s="31"/>
      <c r="M25" s="281"/>
      <c r="N25" s="24" t="s">
        <v>330</v>
      </c>
    </row>
    <row r="26" spans="1:14" ht="15.75">
      <c r="A26" s="281"/>
      <c r="B26" s="18" t="s">
        <v>38</v>
      </c>
      <c r="E26" s="31"/>
      <c r="F26" s="31"/>
      <c r="G26" s="31"/>
      <c r="H26" s="31"/>
      <c r="I26" s="31"/>
      <c r="M26" s="281"/>
      <c r="N26" s="24" t="s">
        <v>331</v>
      </c>
    </row>
    <row r="27" spans="1:14" ht="15.75">
      <c r="A27" s="281"/>
      <c r="B27" s="38" t="s">
        <v>322</v>
      </c>
      <c r="E27" s="34"/>
      <c r="F27" s="34"/>
      <c r="G27" s="34"/>
      <c r="H27" s="34"/>
      <c r="I27" s="34"/>
      <c r="M27" s="282" t="s">
        <v>32</v>
      </c>
      <c r="N27" s="24" t="s">
        <v>332</v>
      </c>
    </row>
    <row r="28" spans="1:14" ht="15.75">
      <c r="A28" s="283" t="s">
        <v>30</v>
      </c>
      <c r="B28" s="21" t="s">
        <v>29</v>
      </c>
      <c r="E28" s="31"/>
      <c r="F28" s="31"/>
      <c r="G28" s="31"/>
      <c r="H28" s="31"/>
      <c r="I28" s="31"/>
      <c r="M28" s="282"/>
      <c r="N28" s="24" t="s">
        <v>31</v>
      </c>
    </row>
    <row r="29" spans="1:14" ht="15.75">
      <c r="A29" s="283"/>
      <c r="B29" s="21" t="s">
        <v>28</v>
      </c>
      <c r="F29" s="31"/>
      <c r="G29" s="31"/>
      <c r="H29" s="31"/>
      <c r="I29" s="31"/>
      <c r="M29" s="282"/>
      <c r="N29" s="24" t="s">
        <v>333</v>
      </c>
    </row>
    <row r="30" spans="1:14" ht="15.75">
      <c r="A30" s="283" t="s">
        <v>65</v>
      </c>
      <c r="B30" s="21" t="s">
        <v>77</v>
      </c>
      <c r="F30" s="31"/>
      <c r="G30" s="31"/>
      <c r="H30" s="31"/>
      <c r="I30" s="31"/>
      <c r="M30" s="282"/>
      <c r="N30" s="24" t="s">
        <v>334</v>
      </c>
    </row>
    <row r="31" spans="1:14" ht="15.75">
      <c r="A31" s="283"/>
      <c r="B31" s="21" t="s">
        <v>113</v>
      </c>
      <c r="F31" s="31"/>
      <c r="G31" s="31"/>
      <c r="H31" s="31"/>
      <c r="I31" s="31"/>
      <c r="M31" s="282"/>
      <c r="N31" s="24" t="s">
        <v>335</v>
      </c>
    </row>
    <row r="32" spans="1:14" ht="15.75">
      <c r="A32" s="283"/>
      <c r="B32" s="21" t="s">
        <v>114</v>
      </c>
      <c r="F32" s="31"/>
      <c r="G32" s="31"/>
      <c r="H32" s="31"/>
      <c r="I32" s="31"/>
      <c r="M32" s="283" t="s">
        <v>65</v>
      </c>
      <c r="N32" s="24" t="s">
        <v>75</v>
      </c>
    </row>
    <row r="33" spans="1:14" ht="47.25">
      <c r="A33" s="283"/>
      <c r="B33" s="21" t="s">
        <v>104</v>
      </c>
      <c r="F33" s="31"/>
      <c r="G33" s="31"/>
      <c r="H33" s="31"/>
      <c r="I33" s="31"/>
      <c r="M33" s="283"/>
      <c r="N33" s="24" t="s">
        <v>23</v>
      </c>
    </row>
    <row r="34" spans="1:14" ht="15.75">
      <c r="A34" s="283"/>
      <c r="B34" s="21" t="s">
        <v>115</v>
      </c>
      <c r="F34" s="31"/>
      <c r="G34" s="31"/>
      <c r="H34" s="31"/>
      <c r="I34" s="31"/>
      <c r="M34" s="283"/>
      <c r="N34" s="24" t="s">
        <v>76</v>
      </c>
    </row>
    <row r="35" spans="1:14" ht="15.75">
      <c r="A35" s="283"/>
      <c r="B35" s="21" t="s">
        <v>116</v>
      </c>
      <c r="F35" s="31"/>
      <c r="G35" s="31"/>
      <c r="H35" s="31"/>
      <c r="I35" s="31"/>
      <c r="M35" s="283"/>
      <c r="N35" s="24" t="s">
        <v>77</v>
      </c>
    </row>
    <row r="36" spans="1:14" ht="15.75">
      <c r="A36" s="284" t="s">
        <v>405</v>
      </c>
      <c r="B36" s="150" t="s">
        <v>402</v>
      </c>
      <c r="F36" s="31"/>
      <c r="G36" s="31"/>
      <c r="H36" s="31"/>
      <c r="I36" s="31"/>
      <c r="M36" s="283"/>
      <c r="N36" s="24" t="s">
        <v>78</v>
      </c>
    </row>
    <row r="37" spans="1:14" ht="15.75">
      <c r="A37" s="284"/>
      <c r="B37" s="150" t="s">
        <v>403</v>
      </c>
      <c r="F37" s="31"/>
      <c r="G37" s="31"/>
      <c r="H37" s="31"/>
      <c r="I37" s="31"/>
      <c r="M37" s="283"/>
      <c r="N37" s="24" t="s">
        <v>79</v>
      </c>
    </row>
    <row r="38" spans="1:14" ht="15.75">
      <c r="A38" s="284"/>
      <c r="B38" s="150" t="s">
        <v>404</v>
      </c>
      <c r="F38" s="31"/>
      <c r="G38" s="31"/>
      <c r="H38" s="31"/>
      <c r="I38" s="31"/>
      <c r="M38" s="283"/>
      <c r="N38" s="24" t="s">
        <v>80</v>
      </c>
    </row>
    <row r="39" spans="1:14" ht="15.75">
      <c r="A39" s="151" t="s">
        <v>338</v>
      </c>
      <c r="B39" s="152" t="s">
        <v>339</v>
      </c>
      <c r="F39" s="31"/>
      <c r="G39" s="31"/>
      <c r="H39" s="31"/>
      <c r="I39" s="31"/>
      <c r="M39" s="283"/>
      <c r="N39" s="24" t="s">
        <v>81</v>
      </c>
    </row>
    <row r="40" spans="1:14" ht="15.75">
      <c r="A40" s="1"/>
      <c r="B40" s="1"/>
      <c r="F40" s="36"/>
      <c r="G40" s="36"/>
      <c r="H40" s="36"/>
      <c r="I40" s="36"/>
      <c r="M40" s="283"/>
      <c r="N40" s="24" t="s">
        <v>82</v>
      </c>
    </row>
    <row r="41" spans="1:14" ht="15.75">
      <c r="F41" s="36"/>
      <c r="G41" s="36"/>
      <c r="H41" s="36"/>
      <c r="I41" s="36"/>
      <c r="M41" s="283"/>
      <c r="N41" s="24" t="s">
        <v>83</v>
      </c>
    </row>
    <row r="42" spans="1:14" ht="15.75">
      <c r="M42" s="283"/>
      <c r="N42" s="24" t="s">
        <v>84</v>
      </c>
    </row>
    <row r="43" spans="1:14" ht="15.75">
      <c r="M43" s="283"/>
      <c r="N43" s="24" t="s">
        <v>85</v>
      </c>
    </row>
    <row r="44" spans="1:14" ht="31.5">
      <c r="M44" s="283"/>
      <c r="N44" s="24" t="s">
        <v>86</v>
      </c>
    </row>
    <row r="45" spans="1:14" ht="15.75">
      <c r="M45" s="283"/>
      <c r="N45" s="24" t="s">
        <v>87</v>
      </c>
    </row>
    <row r="46" spans="1:14" ht="31.5">
      <c r="M46" s="283"/>
      <c r="N46" s="24" t="s">
        <v>88</v>
      </c>
    </row>
    <row r="47" spans="1:14" ht="15.75">
      <c r="M47" s="283"/>
      <c r="N47" s="24" t="s">
        <v>89</v>
      </c>
    </row>
    <row r="48" spans="1:14" ht="15.75">
      <c r="C48" s="1"/>
      <c r="M48" s="283"/>
      <c r="N48" s="24" t="s">
        <v>90</v>
      </c>
    </row>
    <row r="49" spans="3:14" ht="15.75">
      <c r="C49" s="1"/>
      <c r="M49" s="283"/>
      <c r="N49" s="24" t="s">
        <v>91</v>
      </c>
    </row>
    <row r="50" spans="3:14" ht="31.5">
      <c r="C50" s="1"/>
      <c r="M50" s="283"/>
      <c r="N50" s="24" t="s">
        <v>92</v>
      </c>
    </row>
    <row r="51" spans="3:14" ht="15.75">
      <c r="C51" s="1"/>
      <c r="D51" s="1"/>
      <c r="E51" s="1"/>
      <c r="M51" s="283"/>
      <c r="N51" s="24" t="s">
        <v>22</v>
      </c>
    </row>
    <row r="52" spans="3:14" ht="31.5">
      <c r="C52" s="1"/>
      <c r="D52" s="1"/>
      <c r="E52" s="1"/>
      <c r="M52" s="283"/>
      <c r="N52" s="24" t="s">
        <v>93</v>
      </c>
    </row>
    <row r="53" spans="3:14" ht="15.75">
      <c r="C53" s="1"/>
      <c r="D53" s="1"/>
      <c r="E53" s="1"/>
      <c r="M53" s="283"/>
      <c r="N53" s="24" t="s">
        <v>94</v>
      </c>
    </row>
    <row r="54" spans="3:14" ht="15.75">
      <c r="C54" s="1"/>
      <c r="D54" s="4"/>
      <c r="E54" s="4"/>
      <c r="F54" s="4"/>
      <c r="G54" s="4"/>
      <c r="H54" s="4"/>
      <c r="I54" s="4"/>
      <c r="M54" s="283"/>
      <c r="N54" s="24" t="s">
        <v>95</v>
      </c>
    </row>
    <row r="55" spans="3:14" ht="15.75">
      <c r="C55" s="1"/>
      <c r="D55" s="1"/>
      <c r="E55" s="1"/>
      <c r="M55" s="283"/>
      <c r="N55" s="24" t="s">
        <v>96</v>
      </c>
    </row>
    <row r="56" spans="3:14" ht="15.75">
      <c r="C56" s="1"/>
      <c r="D56" s="1"/>
      <c r="E56" s="1"/>
      <c r="M56" s="283"/>
      <c r="N56" s="24" t="s">
        <v>97</v>
      </c>
    </row>
    <row r="57" spans="3:14" ht="15.75">
      <c r="C57" s="1"/>
      <c r="D57" s="1"/>
      <c r="E57" s="1"/>
      <c r="M57" s="283"/>
      <c r="N57" s="24" t="s">
        <v>98</v>
      </c>
    </row>
    <row r="58" spans="3:14" ht="15.75">
      <c r="M58" s="283"/>
      <c r="N58" s="24" t="s">
        <v>99</v>
      </c>
    </row>
    <row r="59" spans="3:14" ht="31.5">
      <c r="M59" s="283"/>
      <c r="N59" s="24" t="s">
        <v>100</v>
      </c>
    </row>
    <row r="60" spans="3:14" ht="15.75">
      <c r="M60" s="283"/>
      <c r="N60" s="24" t="s">
        <v>101</v>
      </c>
    </row>
    <row r="61" spans="3:14" ht="15.75">
      <c r="M61" s="283"/>
      <c r="N61" s="24" t="s">
        <v>102</v>
      </c>
    </row>
    <row r="62" spans="3:14" ht="31.5">
      <c r="M62" s="283"/>
      <c r="N62" s="24" t="s">
        <v>103</v>
      </c>
    </row>
    <row r="63" spans="3:14" ht="15.75">
      <c r="M63" s="283"/>
      <c r="N63" s="24" t="s">
        <v>105</v>
      </c>
    </row>
    <row r="64" spans="3:14" ht="15.75">
      <c r="M64" s="283"/>
      <c r="N64" s="24" t="s">
        <v>106</v>
      </c>
    </row>
    <row r="65" spans="13:14" ht="15.75">
      <c r="M65" s="283"/>
      <c r="N65" s="24" t="s">
        <v>107</v>
      </c>
    </row>
    <row r="66" spans="13:14" ht="15.75">
      <c r="M66" s="283"/>
      <c r="N66" s="24" t="s">
        <v>108</v>
      </c>
    </row>
    <row r="67" spans="13:14" ht="15.75">
      <c r="M67" s="283"/>
      <c r="N67" s="24" t="s">
        <v>109</v>
      </c>
    </row>
    <row r="68" spans="13:14" ht="15.75">
      <c r="M68" s="283"/>
      <c r="N68" s="24" t="s">
        <v>110</v>
      </c>
    </row>
    <row r="69" spans="13:14" ht="15.75">
      <c r="M69" s="283"/>
      <c r="N69" s="24" t="s">
        <v>111</v>
      </c>
    </row>
    <row r="70" spans="13:14" ht="15.75">
      <c r="M70" s="283"/>
      <c r="N70" s="24" t="s">
        <v>112</v>
      </c>
    </row>
    <row r="71" spans="13:14">
      <c r="M71" s="280" t="s">
        <v>405</v>
      </c>
      <c r="N71" s="133" t="s">
        <v>402</v>
      </c>
    </row>
    <row r="72" spans="13:14">
      <c r="M72" s="280"/>
      <c r="N72" s="133" t="s">
        <v>403</v>
      </c>
    </row>
    <row r="73" spans="13:14">
      <c r="M73" s="280"/>
      <c r="N73" s="133" t="s">
        <v>404</v>
      </c>
    </row>
    <row r="74" spans="13:14">
      <c r="M74" s="1"/>
      <c r="N74" s="1"/>
    </row>
    <row r="75" spans="13:14">
      <c r="M75" s="1"/>
      <c r="N75" s="1"/>
    </row>
  </sheetData>
  <mergeCells count="15">
    <mergeCell ref="M71:M73"/>
    <mergeCell ref="M8:M26"/>
    <mergeCell ref="M27:M31"/>
    <mergeCell ref="M5:M7"/>
    <mergeCell ref="A5:A12"/>
    <mergeCell ref="M32:M70"/>
    <mergeCell ref="A28:A29"/>
    <mergeCell ref="A30:A35"/>
    <mergeCell ref="A13:A16"/>
    <mergeCell ref="D5:D8"/>
    <mergeCell ref="J5:J9"/>
    <mergeCell ref="G5:G8"/>
    <mergeCell ref="A17:A27"/>
    <mergeCell ref="J11:J14"/>
    <mergeCell ref="A36:A38"/>
  </mergeCells>
  <pageMargins left="0.7" right="0.7" top="0.75" bottom="0.75" header="0.3" footer="0.3"/>
  <pageSetup paperSize="9" orientation="portrait" horizontalDpi="30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F9FE5-D7C9-4195-8B6B-F176E95E53F8}">
  <sheetPr>
    <tabColor theme="5"/>
  </sheetPr>
  <dimension ref="A2:C45"/>
  <sheetViews>
    <sheetView topLeftCell="A10" workbookViewId="0">
      <selection activeCell="B28" sqref="B28"/>
    </sheetView>
  </sheetViews>
  <sheetFormatPr defaultColWidth="9.140625" defaultRowHeight="15"/>
  <cols>
    <col min="1" max="1" width="45.42578125" style="1" bestFit="1" customWidth="1"/>
    <col min="2" max="2" width="61.7109375" style="1" bestFit="1" customWidth="1"/>
    <col min="3" max="3" width="72.7109375" style="1" customWidth="1"/>
    <col min="4" max="16384" width="9.140625" style="1"/>
  </cols>
  <sheetData>
    <row r="2" spans="1:2" ht="15.75" thickBot="1"/>
    <row r="3" spans="1:2" ht="21">
      <c r="B3" s="86" t="s">
        <v>301</v>
      </c>
    </row>
    <row r="4" spans="1:2" ht="23.25">
      <c r="A4" s="3" t="s">
        <v>9</v>
      </c>
      <c r="B4" s="87" t="s">
        <v>376</v>
      </c>
    </row>
    <row r="5" spans="1:2">
      <c r="A5" s="3" t="s">
        <v>10</v>
      </c>
      <c r="B5" s="85">
        <v>79560</v>
      </c>
    </row>
    <row r="6" spans="1:2">
      <c r="A6" s="3" t="s">
        <v>342</v>
      </c>
      <c r="B6" s="85" t="s">
        <v>379</v>
      </c>
    </row>
    <row r="7" spans="1:2">
      <c r="A7" s="3" t="s">
        <v>344</v>
      </c>
      <c r="B7" s="85" t="s">
        <v>381</v>
      </c>
    </row>
    <row r="8" spans="1:2">
      <c r="A8" s="3" t="s">
        <v>346</v>
      </c>
      <c r="B8" s="85"/>
    </row>
    <row r="9" spans="1:2">
      <c r="A9" s="3" t="s">
        <v>347</v>
      </c>
      <c r="B9" s="85" t="s">
        <v>378</v>
      </c>
    </row>
    <row r="10" spans="1:2">
      <c r="A10" s="3" t="s">
        <v>348</v>
      </c>
      <c r="B10" s="85" t="s">
        <v>380</v>
      </c>
    </row>
    <row r="11" spans="1:2">
      <c r="A11" s="3" t="s">
        <v>373</v>
      </c>
      <c r="B11" s="111" t="s">
        <v>377</v>
      </c>
    </row>
    <row r="12" spans="1:2">
      <c r="A12" s="3"/>
      <c r="B12" s="65"/>
    </row>
    <row r="13" spans="1:2" ht="30">
      <c r="A13" s="93" t="s">
        <v>354</v>
      </c>
      <c r="B13" s="94" t="s">
        <v>353</v>
      </c>
    </row>
    <row r="14" spans="1:2">
      <c r="B14" s="88"/>
    </row>
    <row r="15" spans="1:2" ht="15" customHeight="1">
      <c r="A15" s="110" t="s">
        <v>350</v>
      </c>
      <c r="B15" s="89" t="s">
        <v>351</v>
      </c>
    </row>
    <row r="16" spans="1:2" ht="15" customHeight="1">
      <c r="A16" s="110"/>
      <c r="B16" s="85"/>
    </row>
    <row r="17" spans="1:3">
      <c r="A17" s="211" t="s">
        <v>408</v>
      </c>
      <c r="B17" s="85" t="s">
        <v>61</v>
      </c>
    </row>
    <row r="18" spans="1:3">
      <c r="A18" s="211"/>
      <c r="B18" s="85" t="s">
        <v>62</v>
      </c>
    </row>
    <row r="19" spans="1:3">
      <c r="A19" s="211"/>
      <c r="B19" s="85" t="s">
        <v>63</v>
      </c>
    </row>
    <row r="20" spans="1:3">
      <c r="A20" s="211"/>
      <c r="B20" s="85" t="s">
        <v>64</v>
      </c>
    </row>
    <row r="21" spans="1:3">
      <c r="B21" s="65"/>
    </row>
    <row r="22" spans="1:3">
      <c r="B22" s="65"/>
    </row>
    <row r="23" spans="1:3">
      <c r="B23" s="65"/>
    </row>
    <row r="24" spans="1:3" ht="21">
      <c r="A24" s="2" t="s">
        <v>11</v>
      </c>
      <c r="B24" s="65"/>
    </row>
    <row r="25" spans="1:3" ht="18.75">
      <c r="A25" s="6" t="s">
        <v>12</v>
      </c>
      <c r="B25" s="90">
        <v>50000</v>
      </c>
    </row>
    <row r="26" spans="1:3" ht="21.75" thickBot="1">
      <c r="A26" s="7" t="s">
        <v>13</v>
      </c>
      <c r="B26" s="91">
        <f>B25/365</f>
        <v>136.98630136986301</v>
      </c>
    </row>
    <row r="27" spans="1:3" ht="45.75" customHeight="1"/>
    <row r="28" spans="1:3" ht="63">
      <c r="A28" s="2" t="s">
        <v>14</v>
      </c>
      <c r="C28" s="92" t="s">
        <v>393</v>
      </c>
    </row>
    <row r="29" spans="1:3" ht="24.75" thickBot="1">
      <c r="A29" s="8" t="s">
        <v>15</v>
      </c>
      <c r="B29" s="81"/>
      <c r="C29" s="81" t="s">
        <v>304</v>
      </c>
    </row>
    <row r="30" spans="1:3">
      <c r="A30" s="9" t="s">
        <v>16</v>
      </c>
      <c r="B30" s="61">
        <v>4</v>
      </c>
      <c r="C30" s="61">
        <v>1</v>
      </c>
    </row>
    <row r="31" spans="1:3">
      <c r="A31" s="9" t="s">
        <v>17</v>
      </c>
      <c r="B31" s="62">
        <v>1</v>
      </c>
      <c r="C31" s="62" t="s">
        <v>365</v>
      </c>
    </row>
    <row r="32" spans="1:3">
      <c r="A32" s="9" t="s">
        <v>18</v>
      </c>
      <c r="B32" s="62">
        <v>0</v>
      </c>
      <c r="C32" s="62">
        <v>0</v>
      </c>
    </row>
    <row r="33" spans="1:3">
      <c r="A33" s="9" t="s">
        <v>140</v>
      </c>
      <c r="B33" s="62"/>
      <c r="C33" s="62">
        <v>3</v>
      </c>
    </row>
    <row r="34" spans="1:3">
      <c r="A34" s="10" t="s">
        <v>19</v>
      </c>
      <c r="B34" s="63" t="s">
        <v>20</v>
      </c>
      <c r="C34" s="63" t="s">
        <v>20</v>
      </c>
    </row>
    <row r="35" spans="1:3" ht="15.75" thickBot="1">
      <c r="A35" s="11"/>
      <c r="B35" s="64" t="s">
        <v>303</v>
      </c>
      <c r="C35" s="64" t="s">
        <v>303</v>
      </c>
    </row>
    <row r="45" spans="1:3" ht="15" customHeight="1"/>
  </sheetData>
  <mergeCells count="1">
    <mergeCell ref="A17:A20"/>
  </mergeCells>
  <hyperlinks>
    <hyperlink ref="B11" r:id="rId1" xr:uid="{E2943308-929F-411F-8163-A558E790C5C5}"/>
  </hyperlinks>
  <pageMargins left="0.7" right="0.7" top="0.75" bottom="0.75" header="0.3" footer="0.3"/>
  <pageSetup paperSize="9" orientation="portrait" horizontalDpi="300" verticalDpi="0" copies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8A566-EA19-4538-BB31-0281469691E0}">
  <sheetPr>
    <tabColor theme="5"/>
    <pageSetUpPr fitToPage="1"/>
  </sheetPr>
  <dimension ref="A1:Y22"/>
  <sheetViews>
    <sheetView zoomScale="90" zoomScaleNormal="90" workbookViewId="0">
      <selection activeCell="Y18" sqref="Y18"/>
    </sheetView>
  </sheetViews>
  <sheetFormatPr defaultColWidth="9.140625" defaultRowHeight="15"/>
  <cols>
    <col min="1" max="1" width="9.140625" style="1"/>
    <col min="2" max="2" width="30.140625" style="1" customWidth="1"/>
    <col min="3" max="3" width="45.85546875" style="1" customWidth="1"/>
    <col min="4" max="5" width="5.7109375" style="1" customWidth="1"/>
    <col min="6" max="6" width="7.140625" style="1" customWidth="1"/>
    <col min="7" max="7" width="5.7109375" style="1" customWidth="1"/>
    <col min="8" max="8" width="5.85546875" style="1" bestFit="1" customWidth="1"/>
    <col min="9" max="24" width="5.7109375" style="1" customWidth="1"/>
    <col min="25" max="25" width="52.42578125" style="1" bestFit="1" customWidth="1"/>
    <col min="26" max="16384" width="9.140625" style="1"/>
  </cols>
  <sheetData>
    <row r="1" spans="1:25" ht="21">
      <c r="A1" s="2"/>
      <c r="B1" s="43" t="s">
        <v>125</v>
      </c>
      <c r="C1" s="44"/>
    </row>
    <row r="2" spans="1:25">
      <c r="B2" s="45" t="s">
        <v>15</v>
      </c>
      <c r="C2" s="46" t="s">
        <v>122</v>
      </c>
    </row>
    <row r="3" spans="1:25">
      <c r="B3" s="47" t="s">
        <v>123</v>
      </c>
      <c r="C3" s="48">
        <v>1</v>
      </c>
    </row>
    <row r="4" spans="1:25">
      <c r="B4" s="47" t="s">
        <v>124</v>
      </c>
      <c r="C4" s="48" t="s">
        <v>382</v>
      </c>
    </row>
    <row r="5" spans="1:25">
      <c r="B5" s="47" t="s">
        <v>138</v>
      </c>
      <c r="C5" s="48">
        <v>3</v>
      </c>
    </row>
    <row r="6" spans="1:25">
      <c r="C6" s="46" t="s">
        <v>363</v>
      </c>
    </row>
    <row r="7" spans="1:25">
      <c r="B7" s="47" t="s">
        <v>362</v>
      </c>
      <c r="C7" s="48">
        <v>1</v>
      </c>
    </row>
    <row r="10" spans="1:25" ht="29.25" customHeight="1" thickBot="1">
      <c r="B10" s="1" t="s">
        <v>308</v>
      </c>
      <c r="C10" s="12" t="s">
        <v>21</v>
      </c>
    </row>
    <row r="11" spans="1:25">
      <c r="B11" s="245" t="s">
        <v>0</v>
      </c>
      <c r="C11" s="243" t="s">
        <v>300</v>
      </c>
      <c r="D11" s="83" t="s">
        <v>120</v>
      </c>
      <c r="E11" s="215">
        <v>2022</v>
      </c>
      <c r="F11" s="215"/>
      <c r="G11" s="215"/>
      <c r="H11" s="215"/>
      <c r="I11" s="215">
        <v>2023</v>
      </c>
      <c r="J11" s="215"/>
      <c r="K11" s="215"/>
      <c r="L11" s="215"/>
      <c r="M11" s="215">
        <v>2024</v>
      </c>
      <c r="N11" s="215"/>
      <c r="O11" s="215"/>
      <c r="P11" s="215"/>
      <c r="Q11" s="215">
        <v>2025</v>
      </c>
      <c r="R11" s="215"/>
      <c r="S11" s="215"/>
      <c r="T11" s="215"/>
      <c r="U11" s="215">
        <v>2026</v>
      </c>
      <c r="V11" s="215"/>
      <c r="W11" s="215"/>
      <c r="X11" s="215"/>
      <c r="Y11" s="54" t="s">
        <v>5</v>
      </c>
    </row>
    <row r="12" spans="1:25" ht="15.75" thickBot="1">
      <c r="B12" s="288"/>
      <c r="C12" s="289"/>
      <c r="D12" s="200" t="s">
        <v>121</v>
      </c>
      <c r="E12" s="96">
        <v>1</v>
      </c>
      <c r="F12" s="96">
        <v>2</v>
      </c>
      <c r="G12" s="96">
        <v>3</v>
      </c>
      <c r="H12" s="96">
        <v>4</v>
      </c>
      <c r="I12" s="96">
        <v>1</v>
      </c>
      <c r="J12" s="96">
        <v>2</v>
      </c>
      <c r="K12" s="96">
        <v>3</v>
      </c>
      <c r="L12" s="96">
        <v>4</v>
      </c>
      <c r="M12" s="96">
        <v>1</v>
      </c>
      <c r="N12" s="96">
        <v>2</v>
      </c>
      <c r="O12" s="96">
        <v>3</v>
      </c>
      <c r="P12" s="96">
        <v>4</v>
      </c>
      <c r="Q12" s="96">
        <v>1</v>
      </c>
      <c r="R12" s="96">
        <v>2</v>
      </c>
      <c r="S12" s="96">
        <v>3</v>
      </c>
      <c r="T12" s="96">
        <v>4</v>
      </c>
      <c r="U12" s="96">
        <v>1</v>
      </c>
      <c r="V12" s="96">
        <v>2</v>
      </c>
      <c r="W12" s="96">
        <v>3</v>
      </c>
      <c r="X12" s="96">
        <v>4</v>
      </c>
      <c r="Y12" s="98"/>
    </row>
    <row r="13" spans="1:25">
      <c r="B13" s="82"/>
      <c r="C13" s="125" t="s">
        <v>399</v>
      </c>
      <c r="D13" s="228"/>
      <c r="E13" s="118"/>
      <c r="F13" s="112"/>
      <c r="G13" s="112"/>
      <c r="H13" s="120" t="s">
        <v>140</v>
      </c>
      <c r="I13" s="118"/>
      <c r="J13" s="112"/>
      <c r="K13" s="112" t="s">
        <v>140</v>
      </c>
      <c r="L13" s="120"/>
      <c r="M13" s="118"/>
      <c r="N13" s="112"/>
      <c r="O13" s="112"/>
      <c r="P13" s="119" t="s">
        <v>140</v>
      </c>
      <c r="Q13" s="121"/>
      <c r="R13" s="112"/>
      <c r="S13" s="112" t="s">
        <v>136</v>
      </c>
      <c r="T13" s="119"/>
      <c r="U13" s="121"/>
      <c r="V13" s="112"/>
      <c r="W13" s="71"/>
      <c r="X13" s="120" t="s">
        <v>140</v>
      </c>
      <c r="Y13" s="285"/>
    </row>
    <row r="14" spans="1:25" ht="15" customHeight="1">
      <c r="B14" s="286" t="s">
        <v>139</v>
      </c>
      <c r="C14" s="126" t="s">
        <v>383</v>
      </c>
      <c r="D14" s="228"/>
      <c r="E14" s="57"/>
      <c r="F14" s="13"/>
      <c r="G14" s="13"/>
      <c r="H14" s="79" t="s">
        <v>140</v>
      </c>
      <c r="I14" s="57"/>
      <c r="J14" s="13"/>
      <c r="K14" s="13" t="s">
        <v>136</v>
      </c>
      <c r="L14" s="79"/>
      <c r="M14" s="57"/>
      <c r="N14" s="13"/>
      <c r="O14" s="13"/>
      <c r="P14" s="14" t="s">
        <v>140</v>
      </c>
      <c r="Q14" s="77"/>
      <c r="R14" s="13"/>
      <c r="S14" s="13" t="s">
        <v>140</v>
      </c>
      <c r="T14" s="14"/>
      <c r="U14" s="77"/>
      <c r="V14" s="13"/>
      <c r="W14" s="13"/>
      <c r="X14" s="79" t="s">
        <v>140</v>
      </c>
      <c r="Y14" s="285"/>
    </row>
    <row r="15" spans="1:25">
      <c r="B15" s="286"/>
      <c r="C15" s="126" t="s">
        <v>384</v>
      </c>
      <c r="D15" s="228"/>
      <c r="E15" s="57"/>
      <c r="F15" s="13" t="s">
        <v>136</v>
      </c>
      <c r="G15" s="13"/>
      <c r="H15" s="79"/>
      <c r="I15" s="57" t="s">
        <v>140</v>
      </c>
      <c r="J15" s="13"/>
      <c r="K15" s="13"/>
      <c r="L15" s="79"/>
      <c r="M15" s="57"/>
      <c r="N15" s="13" t="s">
        <v>140</v>
      </c>
      <c r="O15" s="13"/>
      <c r="P15" s="14"/>
      <c r="Q15" s="77" t="s">
        <v>140</v>
      </c>
      <c r="R15" s="13"/>
      <c r="S15" s="13"/>
      <c r="T15" s="14"/>
      <c r="U15" s="77"/>
      <c r="V15" s="13" t="s">
        <v>137</v>
      </c>
      <c r="W15" s="13"/>
      <c r="X15" s="79"/>
      <c r="Y15" s="285"/>
    </row>
    <row r="16" spans="1:25" ht="15.75" thickBot="1">
      <c r="B16" s="287"/>
      <c r="C16" s="127" t="s">
        <v>385</v>
      </c>
      <c r="D16" s="228"/>
      <c r="E16" s="58"/>
      <c r="F16" s="15" t="s">
        <v>140</v>
      </c>
      <c r="G16" s="15"/>
      <c r="H16" s="80"/>
      <c r="I16" s="58" t="s">
        <v>140</v>
      </c>
      <c r="J16" s="15"/>
      <c r="K16" s="15"/>
      <c r="L16" s="80"/>
      <c r="M16" s="58"/>
      <c r="N16" s="15" t="s">
        <v>137</v>
      </c>
      <c r="O16" s="15"/>
      <c r="P16" s="16"/>
      <c r="Q16" s="78" t="s">
        <v>140</v>
      </c>
      <c r="R16" s="15"/>
      <c r="S16" s="15"/>
      <c r="T16" s="16"/>
      <c r="U16" s="78"/>
      <c r="V16" s="15" t="s">
        <v>140</v>
      </c>
      <c r="W16" s="15"/>
      <c r="X16" s="80"/>
      <c r="Y16" s="285"/>
    </row>
    <row r="17" spans="2:25" ht="15.75" thickBot="1">
      <c r="B17" s="216"/>
      <c r="C17" s="217"/>
      <c r="D17" s="218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90"/>
    </row>
    <row r="18" spans="2:25" ht="33" customHeight="1" thickBot="1">
      <c r="B18" s="66" t="s">
        <v>359</v>
      </c>
      <c r="C18" s="123" t="s">
        <v>360</v>
      </c>
      <c r="D18" s="220"/>
      <c r="E18" s="113"/>
      <c r="F18" s="114">
        <v>1</v>
      </c>
      <c r="G18" s="114"/>
      <c r="H18" s="116"/>
      <c r="I18" s="113"/>
      <c r="J18" s="114"/>
      <c r="K18" s="114">
        <v>1</v>
      </c>
      <c r="L18" s="115"/>
      <c r="M18" s="117"/>
      <c r="N18" s="114">
        <v>1</v>
      </c>
      <c r="O18" s="114"/>
      <c r="P18" s="116"/>
      <c r="Q18" s="113"/>
      <c r="R18" s="114"/>
      <c r="S18" s="114">
        <v>1</v>
      </c>
      <c r="T18" s="115"/>
      <c r="U18" s="117"/>
      <c r="V18" s="114">
        <v>1</v>
      </c>
      <c r="W18" s="114"/>
      <c r="X18" s="116"/>
      <c r="Y18" s="207" t="s">
        <v>427</v>
      </c>
    </row>
    <row r="19" spans="2:25" ht="15.75" thickBot="1">
      <c r="B19" s="217"/>
      <c r="C19" s="217"/>
      <c r="D19" s="228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122"/>
    </row>
    <row r="20" spans="2:25" ht="45.75" thickBot="1">
      <c r="B20" s="66" t="s">
        <v>6</v>
      </c>
      <c r="C20" s="124" t="s">
        <v>4</v>
      </c>
      <c r="D20" s="222"/>
      <c r="E20" s="212" t="s">
        <v>3</v>
      </c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02" t="s">
        <v>7</v>
      </c>
    </row>
    <row r="21" spans="2:25" ht="15.75" thickBot="1">
      <c r="F21" s="5"/>
      <c r="G21" s="5"/>
      <c r="H21" s="5"/>
      <c r="I21" s="5"/>
      <c r="J21" s="5"/>
      <c r="K21" s="5"/>
      <c r="L21" s="5"/>
      <c r="M21" s="5"/>
      <c r="N21" s="5"/>
    </row>
    <row r="22" spans="2:25" ht="15.75" thickBot="1">
      <c r="B22" s="76" t="s">
        <v>422</v>
      </c>
      <c r="C22" s="124" t="s">
        <v>400</v>
      </c>
      <c r="E22" s="113"/>
      <c r="F22" s="114" t="s">
        <v>421</v>
      </c>
      <c r="G22" s="114"/>
      <c r="H22" s="116"/>
      <c r="I22" s="113"/>
      <c r="J22" s="114"/>
      <c r="K22" s="114"/>
      <c r="L22" s="115"/>
      <c r="M22" s="117"/>
      <c r="N22" s="114"/>
      <c r="O22" s="114"/>
      <c r="P22" s="116"/>
      <c r="Q22" s="113"/>
      <c r="R22" s="114"/>
      <c r="S22" s="114"/>
      <c r="T22" s="115"/>
      <c r="U22" s="117"/>
      <c r="V22" s="114"/>
      <c r="W22" s="114"/>
      <c r="X22" s="116"/>
      <c r="Y22" s="201" t="s">
        <v>423</v>
      </c>
    </row>
  </sheetData>
  <mergeCells count="15">
    <mergeCell ref="B17:Y17"/>
    <mergeCell ref="D18:D20"/>
    <mergeCell ref="E20:X20"/>
    <mergeCell ref="B19:C19"/>
    <mergeCell ref="E19:X19"/>
    <mergeCell ref="U11:X11"/>
    <mergeCell ref="D13:D16"/>
    <mergeCell ref="Y13:Y16"/>
    <mergeCell ref="B14:B16"/>
    <mergeCell ref="B11:B12"/>
    <mergeCell ref="C11:C12"/>
    <mergeCell ref="E11:H11"/>
    <mergeCell ref="I11:L11"/>
    <mergeCell ref="M11:P11"/>
    <mergeCell ref="Q11:T1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New Word document" ma:contentTypeID="0x0101000E40AFA9BFD67848AF070D2F077637E221000095AB1D8164054C9402E8C543BE25F8" ma:contentTypeVersion="2" ma:contentTypeDescription="Create a new Word document" ma:contentTypeScope="" ma:versionID="51ce78362c4174bb167860f48a7fcd3e">
  <xsd:schema xmlns:xsd="http://www.w3.org/2001/XMLSchema" xmlns:xs="http://www.w3.org/2001/XMLSchema" xmlns:p="http://schemas.microsoft.com/office/2006/metadata/properties" xmlns:ns2="ecaefb7b-90d8-45e0-af8f-54f4891cd6b1" xmlns:ns3="1611cc7e-243d-4120-a4b3-dc62a26f08e1" xmlns:ns4="14aa0f38-50be-4a13-9e89-c2bfceb5dff7" targetNamespace="http://schemas.microsoft.com/office/2006/metadata/properties" ma:root="true" ma:fieldsID="588160d4435b939bfb73c7154611441b" ns2:_="" ns3:_="" ns4:_="">
    <xsd:import namespace="ecaefb7b-90d8-45e0-af8f-54f4891cd6b1"/>
    <xsd:import namespace="1611cc7e-243d-4120-a4b3-dc62a26f08e1"/>
    <xsd:import namespace="14aa0f38-50be-4a13-9e89-c2bfceb5dff7"/>
    <xsd:element name="properties">
      <xsd:complexType>
        <xsd:sequence>
          <xsd:element name="documentManagement">
            <xsd:complexType>
              <xsd:all>
                <xsd:element ref="ns2:CreatedInPhase" minOccurs="0"/>
                <xsd:element ref="ns3:f08326a2d3f344d7b267c47876c9891f" minOccurs="0"/>
                <xsd:element ref="ns3:TaxCatchAll" minOccurs="0"/>
                <xsd:element ref="ns3:TaxCatchAllLabel" minOccurs="0"/>
                <xsd:element ref="ns3:h0ae7d307aa241e38a701918cdc81405" minOccurs="0"/>
                <xsd:element ref="ns2:ProjectNumber" minOccurs="0"/>
                <xsd:element ref="ns3:d5b456fa82454b89a8ddc1cbc82af897" minOccurs="0"/>
                <xsd:element ref="ns2:DocumentClassificationtype" minOccurs="0"/>
                <xsd:element ref="ns2:DocumentClassification" minOccurs="0"/>
                <xsd:element ref="ns2:ManuelVersNo" minOccurs="0"/>
                <xsd:element ref="ns2:ManuelVers"/>
                <xsd:element ref="ns2:RamProjectVersionNo" minOccurs="0"/>
                <xsd:element ref="ns3:ie3d65dfb1ed491ea03e2ee8b940c886" minOccurs="0"/>
                <xsd:element ref="ns3:e5329cee72164e9f90e6fc2afbbad17b" minOccurs="0"/>
                <xsd:element ref="ns3:o96fbd5c4ca24d209ecf56313c582414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aefb7b-90d8-45e0-af8f-54f4891cd6b1" elementFormDefault="qualified">
    <xsd:import namespace="http://schemas.microsoft.com/office/2006/documentManagement/types"/>
    <xsd:import namespace="http://schemas.microsoft.com/office/infopath/2007/PartnerControls"/>
    <xsd:element name="CreatedInPhase" ma:index="8" nillable="true" ma:displayName="Created in phase" ma:description="Document created in Phase" ma:hidden="true" ma:internalName="CreatedInPhase">
      <xsd:simpleType>
        <xsd:restriction base="dms:Text"/>
      </xsd:simpleType>
    </xsd:element>
    <xsd:element name="ProjectNumber" ma:index="18" nillable="true" ma:displayName="Project number" ma:description="The documnets project number." ma:hidden="true" ma:internalName="ProjectNumber" ma:readOnly="false">
      <xsd:simpleType>
        <xsd:restriction base="dms:Text"/>
      </xsd:simpleType>
    </xsd:element>
    <xsd:element name="DocumentClassificationtype" ma:index="21" nillable="true" ma:displayName="Document Classification type" ma:description="If you are using a classification you can add classification name here." ma:hidden="true" ma:internalName="DocumentClassificationtype" ma:readOnly="false">
      <xsd:simpleType>
        <xsd:restriction base="dms:Text"/>
      </xsd:simpleType>
    </xsd:element>
    <xsd:element name="DocumentClassification" ma:index="22" nillable="true" ma:displayName="Document Classification" ma:description="If you are using a classification you can add the classification here." ma:hidden="true" ma:internalName="DocumentClassification" ma:readOnly="false">
      <xsd:simpleType>
        <xsd:restriction base="dms:Text"/>
      </xsd:simpleType>
    </xsd:element>
    <xsd:element name="ManuelVersNo" ma:index="23" nillable="true" ma:displayName="Manual version No" ma:description="If e.g. a customer versioning is required it can be added here." ma:hidden="true" ma:internalName="ManuelVersNo" ma:readOnly="false">
      <xsd:simpleType>
        <xsd:restriction base="dms:Text"/>
      </xsd:simpleType>
    </xsd:element>
    <xsd:element name="ManuelVers" ma:index="24" ma:displayName="Manual version" ma:default="No" ma:description="Select yes if the project is using a manual versioning." ma:hidden="true" ma:internalName="ManuelVers" ma:readOnly="false">
      <xsd:simpleType>
        <xsd:restriction base="dms:Choice">
          <xsd:enumeration value="Yes"/>
          <xsd:enumeration value="No"/>
        </xsd:restriction>
      </xsd:simpleType>
    </xsd:element>
    <xsd:element name="RamProjectVersionNo" ma:index="25" nillable="true" ma:displayName="Version no" ma:description="Contains version number of the document, it will be duplicate of sharepoint document version number" ma:hidden="true" ma:internalName="RamProjectVersionNo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11cc7e-243d-4120-a4b3-dc62a26f08e1" elementFormDefault="qualified">
    <xsd:import namespace="http://schemas.microsoft.com/office/2006/documentManagement/types"/>
    <xsd:import namespace="http://schemas.microsoft.com/office/infopath/2007/PartnerControls"/>
    <xsd:element name="f08326a2d3f344d7b267c47876c9891f" ma:index="9" nillable="true" ma:taxonomy="true" ma:internalName="f08326a2d3f344d7b267c47876c9891f" ma:taxonomyFieldName="DocumentType" ma:displayName="Document type" ma:fieldId="{f08326a2-d3f3-44d7-b267-c47876c9891f}" ma:sspId="2a0716b9-ea6c-4544-a4bd-65ac324c60d4" ma:termSetId="329d9c2a-9fac-48d9-a97c-cc525073dfb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72cb66a7-f425-45b8-8dfb-a46246ba047b}" ma:internalName="TaxCatchAll" ma:showField="CatchAllData" ma:web="14aa0f38-50be-4a13-9e89-c2bfceb5df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72cb66a7-f425-45b8-8dfb-a46246ba047b}" ma:internalName="TaxCatchAllLabel" ma:readOnly="true" ma:showField="CatchAllDataLabel" ma:web="14aa0f38-50be-4a13-9e89-c2bfceb5df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0ae7d307aa241e38a701918cdc81405" ma:index="13" nillable="true" ma:taxonomy="true" ma:internalName="h0ae7d307aa241e38a701918cdc81405" ma:taxonomyFieldName="RamDisciplines" ma:displayName="Discipline" ma:default="" ma:fieldId="{10ae7d30-7aa2-41e3-8a70-1918cdc81405}" ma:sspId="2a0716b9-ea6c-4544-a4bd-65ac324c60d4" ma:termSetId="abb1fc48-c8c6-4615-9517-a59583812b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5b456fa82454b89a8ddc1cbc82af897" ma:index="19" nillable="true" ma:taxonomy="true" ma:internalName="d5b456fa82454b89a8ddc1cbc82af897" ma:taxonomyFieldName="DocumentKeyword" ma:displayName="Document Keyword" ma:fieldId="{d5b456fa-8245-4b89-a8dd-c1cbc82af897}" ma:taxonomyMulti="true" ma:sspId="2a0716b9-ea6c-4544-a4bd-65ac324c60d4" ma:termSetId="81360e39-806b-4aa8-9dc5-837ddbdff3b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e3d65dfb1ed491ea03e2ee8b940c886" ma:index="26" nillable="true" ma:taxonomy="true" ma:internalName="ie3d65dfb1ed491ea03e2ee8b940c886" ma:taxonomyFieldName="Sector" ma:displayName="Sector" ma:readOnly="true" ma:default="1;#Water Resources|47805752-219c-4ac1-9d82-71f14eee6287" ma:fieldId="{2e3d65df-b1ed-491e-a03e-2ee8b940c886}" ma:sspId="2a0716b9-ea6c-4544-a4bd-65ac324c60d4" ma:termSetId="ca016d86-dbc7-4db9-9a84-487ffca492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5329cee72164e9f90e6fc2afbbad17b" ma:index="27" nillable="true" ma:taxonomy="true" ma:internalName="e5329cee72164e9f90e6fc2afbbad17b" ma:taxonomyFieldName="Market" ma:displayName="Market" ma:readOnly="true" ma:default="2;#Water|5641f5e7-a95f-4f16-bde7-9db6301296f3" ma:fieldId="{e5329cee-7216-4e9f-90e6-fc2afbbad17b}" ma:sspId="2a0716b9-ea6c-4544-a4bd-65ac324c60d4" ma:termSetId="3b65b8de-7458-40bb-aad9-2daa9cf91b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fbd5c4ca24d209ecf56313c582414" ma:index="28" nillable="true" ma:taxonomy="true" ma:internalName="o96fbd5c4ca24d209ecf56313c582414" ma:taxonomyFieldName="ProjectCountry" ma:displayName="Project country" ma:readOnly="true" ma:default="3;#Denmark|57c36b70-4138-4cc0-8617-291ddcf30329" ma:fieldId="{896fbd5c-4ca2-4d20-9ecf-56313c582414}" ma:sspId="2a0716b9-ea6c-4544-a4bd-65ac324c60d4" ma:termSetId="b7c49dca-9b28-4cea-98b7-38f753a68d7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a0f38-50be-4a13-9e89-c2bfceb5dff7" elementFormDefault="qualified">
    <xsd:import namespace="http://schemas.microsoft.com/office/2006/documentManagement/types"/>
    <xsd:import namespace="http://schemas.microsoft.com/office/infopath/2007/PartnerControls"/>
    <xsd:element name="_dlc_DocId" ma:index="2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5b456fa82454b89a8ddc1cbc82af897 xmlns="1611cc7e-243d-4120-a4b3-dc62a26f08e1">
      <Terms xmlns="http://schemas.microsoft.com/office/infopath/2007/PartnerControls"/>
    </d5b456fa82454b89a8ddc1cbc82af897>
    <ManuelVers xmlns="ecaefb7b-90d8-45e0-af8f-54f4891cd6b1">No</ManuelVers>
    <CreatedInPhase xmlns="ecaefb7b-90d8-45e0-af8f-54f4891cd6b1" xsi:nil="true"/>
    <TaxCatchAll xmlns="1611cc7e-243d-4120-a4b3-dc62a26f08e1">
      <Value>3</Value>
      <Value>2</Value>
      <Value>1</Value>
    </TaxCatchAll>
    <ProjectNumber xmlns="ecaefb7b-90d8-45e0-af8f-54f4891cd6b1" xsi:nil="true"/>
    <h0ae7d307aa241e38a701918cdc81405 xmlns="1611cc7e-243d-4120-a4b3-dc62a26f08e1">
      <Terms xmlns="http://schemas.microsoft.com/office/infopath/2007/PartnerControls"/>
    </h0ae7d307aa241e38a701918cdc81405>
    <ManuelVersNo xmlns="ecaefb7b-90d8-45e0-af8f-54f4891cd6b1" xsi:nil="true"/>
    <RamProjectVersionNo xmlns="ecaefb7b-90d8-45e0-af8f-54f4891cd6b1" xsi:nil="true"/>
    <f08326a2d3f344d7b267c47876c9891f xmlns="1611cc7e-243d-4120-a4b3-dc62a26f08e1">
      <Terms xmlns="http://schemas.microsoft.com/office/infopath/2007/PartnerControls"/>
    </f08326a2d3f344d7b267c47876c9891f>
    <DocumentClassification xmlns="ecaefb7b-90d8-45e0-af8f-54f4891cd6b1" xsi:nil="true"/>
    <DocumentClassificationtype xmlns="ecaefb7b-90d8-45e0-af8f-54f4891cd6b1" xsi:nil="true"/>
    <e5329cee72164e9f90e6fc2afbbad17b xmlns="1611cc7e-243d-4120-a4b3-dc62a26f08e1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Water</TermName>
          <TermId xmlns="http://schemas.microsoft.com/office/infopath/2007/PartnerControls">5641f5e7-a95f-4f16-bde7-9db6301296f3</TermId>
        </TermInfo>
      </Terms>
    </e5329cee72164e9f90e6fc2afbbad17b>
    <ie3d65dfb1ed491ea03e2ee8b940c886 xmlns="1611cc7e-243d-4120-a4b3-dc62a26f08e1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Water Resources</TermName>
          <TermId xmlns="http://schemas.microsoft.com/office/infopath/2007/PartnerControls">47805752-219c-4ac1-9d82-71f14eee6287</TermId>
        </TermInfo>
      </Terms>
    </ie3d65dfb1ed491ea03e2ee8b940c886>
    <o96fbd5c4ca24d209ecf56313c582414 xmlns="1611cc7e-243d-4120-a4b3-dc62a26f08e1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Denmark</TermName>
          <TermId xmlns="http://schemas.microsoft.com/office/infopath/2007/PartnerControls">57c36b70-4138-4cc0-8617-291ddcf30329</TermId>
        </TermInfo>
      </Terms>
    </o96fbd5c4ca24d209ecf56313c582414>
    <_dlc_DocId xmlns="14aa0f38-50be-4a13-9e89-c2bfceb5dff7">1100042303-488306088-26</_dlc_DocId>
    <_dlc_DocIdUrl xmlns="14aa0f38-50be-4a13-9e89-c2bfceb5dff7">
      <Url>https://ramboll.sharepoint.com/sites/1100042303_1/_layouts/15/DocIdRedir.aspx?ID=1100042303-488306088-26</Url>
      <Description>1100042303-488306088-26</Description>
    </_dlc_DocIdUrl>
  </documentManagement>
</p:properties>
</file>

<file path=customXml/item6.xml><?xml version="1.0" encoding="utf-8"?>
<?mso-contentType ?>
<SharedContentType xmlns="Microsoft.SharePoint.Taxonomy.ContentTypeSync" SourceId="2a0716b9-ea6c-4544-a4bd-65ac324c60d4" ContentTypeId="0x0101000E40AFA9BFD67848AF070D2F077637E221" PreviousValue="false"/>
</file>

<file path=customXml/itemProps1.xml><?xml version="1.0" encoding="utf-8"?>
<ds:datastoreItem xmlns:ds="http://schemas.openxmlformats.org/officeDocument/2006/customXml" ds:itemID="{9E7DBBC7-420D-4CDA-8120-B684283528ED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81F46C73-89F4-4125-8CDA-DBC93A185A4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E6A780A-6139-4BF7-8341-233C2CA43C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aefb7b-90d8-45e0-af8f-54f4891cd6b1"/>
    <ds:schemaRef ds:uri="1611cc7e-243d-4120-a4b3-dc62a26f08e1"/>
    <ds:schemaRef ds:uri="14aa0f38-50be-4a13-9e89-c2bfceb5df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E5AC324-EF16-4ADF-A27D-DB4601C8F7CD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BDBEF1CD-20F8-4AE6-AF5B-BA8960467DFF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1611cc7e-243d-4120-a4b3-dc62a26f08e1"/>
    <ds:schemaRef ds:uri="http://purl.org/dc/elements/1.1/"/>
    <ds:schemaRef ds:uri="http://schemas.microsoft.com/office/2006/metadata/properties"/>
    <ds:schemaRef ds:uri="14aa0f38-50be-4a13-9e89-c2bfceb5dff7"/>
    <ds:schemaRef ds:uri="ecaefb7b-90d8-45e0-af8f-54f4891cd6b1"/>
    <ds:schemaRef ds:uri="http://www.w3.org/XML/1998/namespace"/>
    <ds:schemaRef ds:uri="http://purl.org/dc/dcmitype/"/>
  </ds:schemaRefs>
</ds:datastoreItem>
</file>

<file path=customXml/itemProps6.xml><?xml version="1.0" encoding="utf-8"?>
<ds:datastoreItem xmlns:ds="http://schemas.openxmlformats.org/officeDocument/2006/customXml" ds:itemID="{31EC37E1-940C-4FC0-85BB-CA61D52E81E4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Navngivne områder</vt:lpstr>
      </vt:variant>
      <vt:variant>
        <vt:i4>3</vt:i4>
      </vt:variant>
    </vt:vector>
  </HeadingPairs>
  <TitlesOfParts>
    <vt:vector size="16" baseType="lpstr">
      <vt:lpstr>Stamdata -AquaDjurs</vt:lpstr>
      <vt:lpstr>kontrolprogram - AquaDjurs</vt:lpstr>
      <vt:lpstr>Kontrolpakke AquaDjurs</vt:lpstr>
      <vt:lpstr>Prøvetagningssteder AquaDjurs</vt:lpstr>
      <vt:lpstr>Stamdata -Vandsam</vt:lpstr>
      <vt:lpstr>Kontrolprogram Vandsam</vt:lpstr>
      <vt:lpstr>Kontrolpakke Vandsam</vt:lpstr>
      <vt:lpstr>Stamdata -Vivild</vt:lpstr>
      <vt:lpstr>kontrolprogram - Vivild</vt:lpstr>
      <vt:lpstr>Kontrolpakke Vivild</vt:lpstr>
      <vt:lpstr>Stamdata -Holbæk</vt:lpstr>
      <vt:lpstr>kontrolprogram - Holbæk</vt:lpstr>
      <vt:lpstr>Kontrolpakke Holbæk</vt:lpstr>
      <vt:lpstr>'kontrolprogram - AquaDjurs'!Udskriftsområde</vt:lpstr>
      <vt:lpstr>'kontrolprogram - Holbæk'!Udskriftsområde</vt:lpstr>
      <vt:lpstr>'kontrolprogram - Vivild'!Udskriftsområde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Asger Ryge Petersen</dc:creator>
  <cp:lastModifiedBy>Kitsie Lund</cp:lastModifiedBy>
  <cp:lastPrinted>2019-11-28T12:20:08Z</cp:lastPrinted>
  <dcterms:created xsi:type="dcterms:W3CDTF">2019-11-05T12:36:32Z</dcterms:created>
  <dcterms:modified xsi:type="dcterms:W3CDTF">2022-12-08T12:20:05Z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b015e7154a7044b78b4b17a793cf3634</vt:lpwstr>
  </property>
  <property fmtid="{D5CDD505-2E9C-101B-9397-08002B2CF9AE}" pid="3" name="ContentTypeId">
    <vt:lpwstr>0x0101000E40AFA9BFD67848AF070D2F077637E221000095AB1D8164054C9402E8C543BE25F8</vt:lpwstr>
  </property>
  <property fmtid="{D5CDD505-2E9C-101B-9397-08002B2CF9AE}" pid="4" name="Market">
    <vt:lpwstr>2;#Water|5641f5e7-a95f-4f16-bde7-9db6301296f3</vt:lpwstr>
  </property>
  <property fmtid="{D5CDD505-2E9C-101B-9397-08002B2CF9AE}" pid="5" name="ProjectCountry">
    <vt:lpwstr>3;#Denmark|57c36b70-4138-4cc0-8617-291ddcf30329</vt:lpwstr>
  </property>
  <property fmtid="{D5CDD505-2E9C-101B-9397-08002B2CF9AE}" pid="6" name="_dlc_DocIdItemGuid">
    <vt:lpwstr>74755e7d-9f8c-4901-8cce-ef2b2db01981</vt:lpwstr>
  </property>
  <property fmtid="{D5CDD505-2E9C-101B-9397-08002B2CF9AE}" pid="7" name="Sector">
    <vt:lpwstr>1;#Water Resources|47805752-219c-4ac1-9d82-71f14eee6287</vt:lpwstr>
  </property>
  <property fmtid="{D5CDD505-2E9C-101B-9397-08002B2CF9AE}" pid="8" name="RamDisciplines">
    <vt:lpwstr/>
  </property>
  <property fmtid="{D5CDD505-2E9C-101B-9397-08002B2CF9AE}" pid="9" name="DocumentKeyword">
    <vt:lpwstr/>
  </property>
  <property fmtid="{D5CDD505-2E9C-101B-9397-08002B2CF9AE}" pid="10" name="DocumentType">
    <vt:lpwstr/>
  </property>
</Properties>
</file>